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_Doc\Irpen\ОСББ\Бухгалтерія\Osbb-online ЗВІТИ\Відомості нарахувань\"/>
    </mc:Choice>
  </mc:AlternateContent>
  <xr:revisionPtr revIDLastSave="0" documentId="13_ncr:1_{4B7A4359-0112-4DFE-A6EF-A9BDEAB410C2}" xr6:coauthVersionLast="47" xr6:coauthVersionMax="47" xr10:uidLastSave="{00000000-0000-0000-0000-000000000000}"/>
  <bookViews>
    <workbookView xWindow="-108" yWindow="-108" windowWidth="24792" windowHeight="13320" xr2:uid="{00000000-000D-0000-FFFF-FFFF00000000}"/>
  </bookViews>
  <sheets>
    <sheet name="Скорочена відомість" sheetId="1" r:id="rId1"/>
    <sheet name="Благодійні внески" sheetId="2" r:id="rId2"/>
  </sheets>
  <definedNames>
    <definedName name="Print_Titles1" localSheetId="1">'Благодійні внески'!$1:$1</definedName>
    <definedName name="Print_Titles1" localSheetId="0">'Скорочена відомість'!$1:$1</definedName>
    <definedName name="Print_Titles2">#REF!</definedName>
    <definedName name="_xlnm.Print_Titles" localSheetId="0">'Скорочена відомість'!$1:$1</definedName>
  </definedNames>
  <calcPr calcId="181029"/>
</workbook>
</file>

<file path=xl/calcChain.xml><?xml version="1.0" encoding="utf-8"?>
<calcChain xmlns="http://schemas.openxmlformats.org/spreadsheetml/2006/main">
  <c r="Q127" i="1" l="1"/>
  <c r="D127" i="1"/>
  <c r="I126" i="1"/>
  <c r="H126" i="1"/>
  <c r="G126" i="1"/>
  <c r="V127" i="1" l="1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" i="2"/>
  <c r="C103" i="2" l="1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2" i="2"/>
  <c r="D2" i="2"/>
  <c r="C3" i="2"/>
  <c r="D3" i="2"/>
  <c r="C4" i="2"/>
  <c r="D4" i="2"/>
  <c r="D1" i="2"/>
  <c r="C1" i="2"/>
  <c r="C126" i="2" l="1"/>
</calcChain>
</file>

<file path=xl/sharedStrings.xml><?xml version="1.0" encoding="utf-8"?>
<sst xmlns="http://schemas.openxmlformats.org/spreadsheetml/2006/main" count="517" uniqueCount="359">
  <si>
    <t>ПІБ</t>
  </si>
  <si>
    <t>Особ. рах.</t>
  </si>
  <si>
    <t>Д-Т</t>
  </si>
  <si>
    <t>К-Т</t>
  </si>
  <si>
    <t>Тариф</t>
  </si>
  <si>
    <t>Субсидія</t>
  </si>
  <si>
    <t>Сплачено</t>
  </si>
  <si>
    <t>№
кв.</t>
  </si>
  <si>
    <t>Пільга
%</t>
  </si>
  <si>
    <t>Пільг.
Площа</t>
  </si>
  <si>
    <t>100%
нарах.</t>
  </si>
  <si>
    <t>Пільгова
сума</t>
  </si>
  <si>
    <t>Коригу-
вання</t>
  </si>
  <si>
    <t>До
сплати</t>
  </si>
  <si>
    <t>Всього:</t>
  </si>
  <si>
    <t>М</t>
  </si>
  <si>
    <t>Заг.
площа</t>
  </si>
  <si>
    <t>1</t>
  </si>
  <si>
    <t>Басюк І.В.</t>
  </si>
  <si>
    <t>001</t>
  </si>
  <si>
    <t>2</t>
  </si>
  <si>
    <t>Смагло О.В.</t>
  </si>
  <si>
    <t>002</t>
  </si>
  <si>
    <t>3</t>
  </si>
  <si>
    <t>Скрипар В.І.</t>
  </si>
  <si>
    <t>003</t>
  </si>
  <si>
    <t>4</t>
  </si>
  <si>
    <t>Пархоменко С.М.</t>
  </si>
  <si>
    <t>004</t>
  </si>
  <si>
    <t>5</t>
  </si>
  <si>
    <t>Месюк Л.А.</t>
  </si>
  <si>
    <t>005</t>
  </si>
  <si>
    <t>6</t>
  </si>
  <si>
    <t>Кукайло Н.В.</t>
  </si>
  <si>
    <t>006</t>
  </si>
  <si>
    <t>7</t>
  </si>
  <si>
    <t>Горкунова Л.В.</t>
  </si>
  <si>
    <t>007</t>
  </si>
  <si>
    <t>8</t>
  </si>
  <si>
    <t>Кабаненко І.В.</t>
  </si>
  <si>
    <t>008</t>
  </si>
  <si>
    <t>9</t>
  </si>
  <si>
    <t>Свердел Ю.М.</t>
  </si>
  <si>
    <t>009</t>
  </si>
  <si>
    <t>10</t>
  </si>
  <si>
    <t>Яремчук Н.М.</t>
  </si>
  <si>
    <t>010</t>
  </si>
  <si>
    <t>11</t>
  </si>
  <si>
    <t>Педченко Н.К.</t>
  </si>
  <si>
    <t>011</t>
  </si>
  <si>
    <t>12</t>
  </si>
  <si>
    <t>Варшава М.М.</t>
  </si>
  <si>
    <t>012</t>
  </si>
  <si>
    <t>13</t>
  </si>
  <si>
    <t>Остапенко В.С.</t>
  </si>
  <si>
    <t>013</t>
  </si>
  <si>
    <t>14</t>
  </si>
  <si>
    <t>Костюкова Т.В.</t>
  </si>
  <si>
    <t>014</t>
  </si>
  <si>
    <t>15</t>
  </si>
  <si>
    <t>Глущенко Л.П.</t>
  </si>
  <si>
    <t>015</t>
  </si>
  <si>
    <t>16</t>
  </si>
  <si>
    <t>Устенко О.В.</t>
  </si>
  <si>
    <t>016</t>
  </si>
  <si>
    <t>17</t>
  </si>
  <si>
    <t>017</t>
  </si>
  <si>
    <t>18</t>
  </si>
  <si>
    <t>018</t>
  </si>
  <si>
    <t>19</t>
  </si>
  <si>
    <t>Новак В.В.</t>
  </si>
  <si>
    <t>019</t>
  </si>
  <si>
    <t>20</t>
  </si>
  <si>
    <t>020</t>
  </si>
  <si>
    <t>21</t>
  </si>
  <si>
    <t>Конопелько К.Р.</t>
  </si>
  <si>
    <t>021</t>
  </si>
  <si>
    <t>22</t>
  </si>
  <si>
    <t>Головатий Є.В.</t>
  </si>
  <si>
    <t>022</t>
  </si>
  <si>
    <t>23</t>
  </si>
  <si>
    <t>Рогозіна В.Є.</t>
  </si>
  <si>
    <t>023</t>
  </si>
  <si>
    <t>24</t>
  </si>
  <si>
    <t>Калашников О.П.</t>
  </si>
  <si>
    <t>024</t>
  </si>
  <si>
    <t>25</t>
  </si>
  <si>
    <t>Фік В.В.</t>
  </si>
  <si>
    <t>025</t>
  </si>
  <si>
    <t>26</t>
  </si>
  <si>
    <t>Федько В.Г.</t>
  </si>
  <si>
    <t>026</t>
  </si>
  <si>
    <t>27</t>
  </si>
  <si>
    <t>Боков П.М.</t>
  </si>
  <si>
    <t>027</t>
  </si>
  <si>
    <t>28</t>
  </si>
  <si>
    <t>Юрченко В.І.</t>
  </si>
  <si>
    <t>028</t>
  </si>
  <si>
    <t>29</t>
  </si>
  <si>
    <t>Тиндик В.Я.</t>
  </si>
  <si>
    <t>029</t>
  </si>
  <si>
    <t>30</t>
  </si>
  <si>
    <t>Дягілєва Н.В.</t>
  </si>
  <si>
    <t>030</t>
  </si>
  <si>
    <t>31</t>
  </si>
  <si>
    <t>Лихолап Н.В.</t>
  </si>
  <si>
    <t>031</t>
  </si>
  <si>
    <t>32</t>
  </si>
  <si>
    <t>Морозова Т.М.</t>
  </si>
  <si>
    <t>032</t>
  </si>
  <si>
    <t>33</t>
  </si>
  <si>
    <t>Тесля А.Г.</t>
  </si>
  <si>
    <t>033</t>
  </si>
  <si>
    <t>34</t>
  </si>
  <si>
    <t>Кучеренко А.С.</t>
  </si>
  <si>
    <t>034</t>
  </si>
  <si>
    <t>35</t>
  </si>
  <si>
    <t>Охріменко О.В.</t>
  </si>
  <si>
    <t>035</t>
  </si>
  <si>
    <t>36</t>
  </si>
  <si>
    <t>Крот В.С.</t>
  </si>
  <si>
    <t>036</t>
  </si>
  <si>
    <t>37</t>
  </si>
  <si>
    <t>Глухова О.О.</t>
  </si>
  <si>
    <t>037</t>
  </si>
  <si>
    <t>38</t>
  </si>
  <si>
    <t>Таркова Л.Г.</t>
  </si>
  <si>
    <t>038</t>
  </si>
  <si>
    <t>39</t>
  </si>
  <si>
    <t>Галайко В.В.</t>
  </si>
  <si>
    <t>039</t>
  </si>
  <si>
    <t>40</t>
  </si>
  <si>
    <t>Мірошниченко В.В.</t>
  </si>
  <si>
    <t>040</t>
  </si>
  <si>
    <t>41</t>
  </si>
  <si>
    <t>Тимошенко І.П.</t>
  </si>
  <si>
    <t>041</t>
  </si>
  <si>
    <t>42</t>
  </si>
  <si>
    <t>Бойко В.М.</t>
  </si>
  <si>
    <t>042</t>
  </si>
  <si>
    <t>43</t>
  </si>
  <si>
    <t>Старовєрова В.В.</t>
  </si>
  <si>
    <t>043</t>
  </si>
  <si>
    <t>44</t>
  </si>
  <si>
    <t>Костюченко О.О.</t>
  </si>
  <si>
    <t>044</t>
  </si>
  <si>
    <t>45</t>
  </si>
  <si>
    <t>Шевчук І.В.</t>
  </si>
  <si>
    <t>045</t>
  </si>
  <si>
    <t>46</t>
  </si>
  <si>
    <t>Коваленко Л.В.</t>
  </si>
  <si>
    <t>046</t>
  </si>
  <si>
    <t>47</t>
  </si>
  <si>
    <t>Черпіта Л.В.</t>
  </si>
  <si>
    <t>047</t>
  </si>
  <si>
    <t>48</t>
  </si>
  <si>
    <t>Русаненко В.І.</t>
  </si>
  <si>
    <t>048</t>
  </si>
  <si>
    <t>49</t>
  </si>
  <si>
    <t>Федорович О.О.</t>
  </si>
  <si>
    <t>049</t>
  </si>
  <si>
    <t>50</t>
  </si>
  <si>
    <t>Комарчук В.І.</t>
  </si>
  <si>
    <t>050</t>
  </si>
  <si>
    <t>51</t>
  </si>
  <si>
    <t>Єрьомін Ю.А.</t>
  </si>
  <si>
    <t>051</t>
  </si>
  <si>
    <t>52</t>
  </si>
  <si>
    <t>Баленко О.А.</t>
  </si>
  <si>
    <t>052</t>
  </si>
  <si>
    <t>53</t>
  </si>
  <si>
    <t>Теревцова С.В.</t>
  </si>
  <si>
    <t>053</t>
  </si>
  <si>
    <t>54</t>
  </si>
  <si>
    <t>Михайлюк Д.В.</t>
  </si>
  <si>
    <t>054</t>
  </si>
  <si>
    <t>55</t>
  </si>
  <si>
    <t>Швець Н.С.</t>
  </si>
  <si>
    <t>055</t>
  </si>
  <si>
    <t>56</t>
  </si>
  <si>
    <t>Єсік В.А.</t>
  </si>
  <si>
    <t>056</t>
  </si>
  <si>
    <t>57</t>
  </si>
  <si>
    <t>Козлова О.В.</t>
  </si>
  <si>
    <t>057</t>
  </si>
  <si>
    <t>58</t>
  </si>
  <si>
    <t>Зелінська Н.В.</t>
  </si>
  <si>
    <t>058</t>
  </si>
  <si>
    <t>59</t>
  </si>
  <si>
    <t>Лагодна В.В.</t>
  </si>
  <si>
    <t>059</t>
  </si>
  <si>
    <t>60</t>
  </si>
  <si>
    <t>Бондар В.В.</t>
  </si>
  <si>
    <t>060</t>
  </si>
  <si>
    <t>61</t>
  </si>
  <si>
    <t>Войтехов Ю.А.</t>
  </si>
  <si>
    <t>061</t>
  </si>
  <si>
    <t>62</t>
  </si>
  <si>
    <t>Мірошник Ю.О.</t>
  </si>
  <si>
    <t>062</t>
  </si>
  <si>
    <t>63</t>
  </si>
  <si>
    <t>Берегівська О.І.</t>
  </si>
  <si>
    <t>063</t>
  </si>
  <si>
    <t>64</t>
  </si>
  <si>
    <t>Тесля Л.В.</t>
  </si>
  <si>
    <t>064</t>
  </si>
  <si>
    <t>65</t>
  </si>
  <si>
    <t>Іванова Н.А.</t>
  </si>
  <si>
    <t>065</t>
  </si>
  <si>
    <t>66</t>
  </si>
  <si>
    <t>Лижова Н.М.</t>
  </si>
  <si>
    <t>066</t>
  </si>
  <si>
    <t>67</t>
  </si>
  <si>
    <t>Шишмінцев О.В.</t>
  </si>
  <si>
    <t>067</t>
  </si>
  <si>
    <t>68</t>
  </si>
  <si>
    <t>Бахмач Н.М.</t>
  </si>
  <si>
    <t>068</t>
  </si>
  <si>
    <t>69</t>
  </si>
  <si>
    <t>Кушнір П.П.</t>
  </si>
  <si>
    <t>069</t>
  </si>
  <si>
    <t>70</t>
  </si>
  <si>
    <t>Бондарець А.І.</t>
  </si>
  <si>
    <t>070</t>
  </si>
  <si>
    <t>71</t>
  </si>
  <si>
    <t>Тарасенко О.І.</t>
  </si>
  <si>
    <t>071</t>
  </si>
  <si>
    <t>72</t>
  </si>
  <si>
    <t>Шлюєва Т.А.</t>
  </si>
  <si>
    <t>072</t>
  </si>
  <si>
    <t>73</t>
  </si>
  <si>
    <t>Шковира О.В.</t>
  </si>
  <si>
    <t>073</t>
  </si>
  <si>
    <t>74</t>
  </si>
  <si>
    <t>Левицький С.В.</t>
  </si>
  <si>
    <t>074</t>
  </si>
  <si>
    <t>75</t>
  </si>
  <si>
    <t>Потапенко Д.В.</t>
  </si>
  <si>
    <t>075</t>
  </si>
  <si>
    <t>76</t>
  </si>
  <si>
    <t>Шумський С.О.</t>
  </si>
  <si>
    <t>076</t>
  </si>
  <si>
    <t>77</t>
  </si>
  <si>
    <t>Ряпова В.Г.</t>
  </si>
  <si>
    <t>077</t>
  </si>
  <si>
    <t>78</t>
  </si>
  <si>
    <t>Ковтун С.І.</t>
  </si>
  <si>
    <t>078</t>
  </si>
  <si>
    <t>79</t>
  </si>
  <si>
    <t>079</t>
  </si>
  <si>
    <t>80</t>
  </si>
  <si>
    <t>Мещерякова Н.І.</t>
  </si>
  <si>
    <t>080</t>
  </si>
  <si>
    <t>81</t>
  </si>
  <si>
    <t>Рябченко Т.М.</t>
  </si>
  <si>
    <t>081</t>
  </si>
  <si>
    <t>82</t>
  </si>
  <si>
    <t>Ростова Ю.А.</t>
  </si>
  <si>
    <t>082</t>
  </si>
  <si>
    <t>83</t>
  </si>
  <si>
    <t>Осипенко О.В.</t>
  </si>
  <si>
    <t>083</t>
  </si>
  <si>
    <t>84</t>
  </si>
  <si>
    <t>Карась О.І.</t>
  </si>
  <si>
    <t>084</t>
  </si>
  <si>
    <t>85</t>
  </si>
  <si>
    <t>Сизов Є.О.</t>
  </si>
  <si>
    <t>085</t>
  </si>
  <si>
    <t>86</t>
  </si>
  <si>
    <t>Городнянський А.В.</t>
  </si>
  <si>
    <t>086</t>
  </si>
  <si>
    <t>87</t>
  </si>
  <si>
    <t>Шамара Е.В.</t>
  </si>
  <si>
    <t>087</t>
  </si>
  <si>
    <t>88</t>
  </si>
  <si>
    <t>Нечипоренко В.М.</t>
  </si>
  <si>
    <t>088</t>
  </si>
  <si>
    <t>89</t>
  </si>
  <si>
    <t>Тасоєв В.В.</t>
  </si>
  <si>
    <t>089</t>
  </si>
  <si>
    <t>90</t>
  </si>
  <si>
    <t>Михайлик Є.Г.</t>
  </si>
  <si>
    <t>090</t>
  </si>
  <si>
    <t>91</t>
  </si>
  <si>
    <t>Суббот О.М.</t>
  </si>
  <si>
    <t>091</t>
  </si>
  <si>
    <t>92</t>
  </si>
  <si>
    <t>Репенко С.В.</t>
  </si>
  <si>
    <t>092</t>
  </si>
  <si>
    <t>93</t>
  </si>
  <si>
    <t>Макаренко С.П.</t>
  </si>
  <si>
    <t>093</t>
  </si>
  <si>
    <t>94</t>
  </si>
  <si>
    <t>Строїч Н.О.</t>
  </si>
  <si>
    <t>094</t>
  </si>
  <si>
    <t>95</t>
  </si>
  <si>
    <t>095</t>
  </si>
  <si>
    <t>96</t>
  </si>
  <si>
    <t>Єнін О.В.</t>
  </si>
  <si>
    <t>096</t>
  </si>
  <si>
    <t>97</t>
  </si>
  <si>
    <t>Осипенко Д.В.</t>
  </si>
  <si>
    <t>097</t>
  </si>
  <si>
    <t>98</t>
  </si>
  <si>
    <t>Музиря О.Г.</t>
  </si>
  <si>
    <t>098</t>
  </si>
  <si>
    <t>99</t>
  </si>
  <si>
    <t>Макієнко І.О.</t>
  </si>
  <si>
    <t>099</t>
  </si>
  <si>
    <t>100</t>
  </si>
  <si>
    <t>Присяжнюк В.І.</t>
  </si>
  <si>
    <t>101</t>
  </si>
  <si>
    <t>Демид Л.В.</t>
  </si>
  <si>
    <t>102</t>
  </si>
  <si>
    <t>103</t>
  </si>
  <si>
    <t>104</t>
  </si>
  <si>
    <t>Шуляківська Л.О.</t>
  </si>
  <si>
    <t>105а</t>
  </si>
  <si>
    <t>105б</t>
  </si>
  <si>
    <t>106</t>
  </si>
  <si>
    <t>Служба у справах дiтей та сiм'i Iрпiнськоi Мiськоi ради, ЄДРПОУ 23568045</t>
  </si>
  <si>
    <t>108</t>
  </si>
  <si>
    <t>Чепікова О.В.</t>
  </si>
  <si>
    <t>109</t>
  </si>
  <si>
    <t>Скрипник Н.О.</t>
  </si>
  <si>
    <t>110</t>
  </si>
  <si>
    <t>111</t>
  </si>
  <si>
    <t>Рекетенець Я.О.</t>
  </si>
  <si>
    <t>112</t>
  </si>
  <si>
    <t>Ростов М.В.</t>
  </si>
  <si>
    <t>113</t>
  </si>
  <si>
    <t>Бєлянська В.В.</t>
  </si>
  <si>
    <t>114</t>
  </si>
  <si>
    <t>115</t>
  </si>
  <si>
    <t>Конєв О.В.</t>
  </si>
  <si>
    <t>116</t>
  </si>
  <si>
    <t>117</t>
  </si>
  <si>
    <t>Пінчуков Д.О.</t>
  </si>
  <si>
    <t>118</t>
  </si>
  <si>
    <t>119</t>
  </si>
  <si>
    <t>Мусієнко О.В.</t>
  </si>
  <si>
    <t>120</t>
  </si>
  <si>
    <t>Герега А.С.</t>
  </si>
  <si>
    <t>121</t>
  </si>
  <si>
    <t>Новак О.М.</t>
  </si>
  <si>
    <t>122</t>
  </si>
  <si>
    <t>Ярмощук А.В.</t>
  </si>
  <si>
    <t>123</t>
  </si>
  <si>
    <t>Нестерець О.М.</t>
  </si>
  <si>
    <t>Дата отчета</t>
  </si>
  <si>
    <t>Благодійний внесок</t>
  </si>
  <si>
    <t>дата бл.внеску</t>
  </si>
  <si>
    <t>Левченко Н.О.</t>
  </si>
  <si>
    <t>Сплачено в попередньому місяці</t>
  </si>
  <si>
    <t>Байдик С.М.</t>
  </si>
  <si>
    <t>Мартиненко К.О.</t>
  </si>
  <si>
    <t>Авдєєва ( Чехонадських) Ф.І.</t>
  </si>
  <si>
    <t>Гордієнко ( Кас'янова) Н.О.</t>
  </si>
  <si>
    <t>Константинова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</si>
</sst>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 Cyr"/>
      <charset val="204"/>
    </font>
    <font>
      <sz val="10"/>
      <name val="Tahoma"/>
      <family val="2"/>
      <charset val="204"/>
    </font>
    <font>
      <sz val="7.5"/>
      <name val="Tahoma"/>
      <family val="2"/>
      <charset val="204"/>
    </font>
    <font>
      <sz val="8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vertical="center" wrapText="1"/>
    </xf>
    <xf numFmtId="2" fontId="1" fillId="0" borderId="4" xfId="0" applyNumberFormat="1" applyFont="1" applyBorder="1"/>
    <xf numFmtId="2" fontId="1" fillId="0" borderId="9" xfId="0" applyNumberFormat="1" applyFont="1" applyBorder="1"/>
    <xf numFmtId="14" fontId="1" fillId="0" borderId="4" xfId="0" applyNumberFormat="1" applyFont="1" applyBorder="1"/>
    <xf numFmtId="14" fontId="1" fillId="0" borderId="9" xfId="0" applyNumberFormat="1" applyFont="1" applyBorder="1"/>
    <xf numFmtId="14" fontId="3" fillId="0" borderId="2" xfId="0" applyNumberFormat="1" applyFont="1" applyBorder="1" applyAlignment="1">
      <alignment vertical="center"/>
    </xf>
    <xf numFmtId="14" fontId="0" fillId="0" borderId="0" xfId="0" applyNumberFormat="1"/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6" fillId="0" borderId="0" xfId="0" applyNumberFormat="1" applyFont="1" applyAlignment="1">
      <alignment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6" fillId="0" borderId="0" xfId="0" applyNumberFormat="1" applyFont="1"/>
    <xf numFmtId="14" fontId="6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2" fillId="0" borderId="4" xfId="0" applyNumberFormat="1" applyFont="1" applyBorder="1"/>
    <xf numFmtId="2" fontId="1" fillId="0" borderId="5" xfId="0" applyNumberFormat="1" applyFont="1" applyBorder="1"/>
    <xf numFmtId="0" fontId="1" fillId="0" borderId="8" xfId="0" applyFont="1" applyBorder="1"/>
    <xf numFmtId="0" fontId="1" fillId="0" borderId="9" xfId="0" applyFont="1" applyBorder="1"/>
    <xf numFmtId="2" fontId="2" fillId="0" borderId="9" xfId="0" applyNumberFormat="1" applyFont="1" applyBorder="1"/>
    <xf numFmtId="2" fontId="1" fillId="0" borderId="10" xfId="0" applyNumberFormat="1" applyFont="1" applyBorder="1"/>
    <xf numFmtId="2" fontId="3" fillId="0" borderId="2" xfId="0" applyNumberFormat="1" applyFont="1" applyBorder="1" applyAlignment="1">
      <alignment vertical="center"/>
    </xf>
    <xf numFmtId="164" fontId="2" fillId="0" borderId="4" xfId="0" applyNumberFormat="1" applyFont="1" applyBorder="1"/>
    <xf numFmtId="164" fontId="2" fillId="0" borderId="9" xfId="0" applyNumberFormat="1" applyFont="1" applyBorder="1"/>
    <xf numFmtId="1" fontId="2" fillId="0" borderId="4" xfId="0" applyNumberFormat="1" applyFont="1" applyBorder="1"/>
    <xf numFmtId="1" fontId="2" fillId="0" borderId="9" xfId="0" applyNumberFormat="1" applyFont="1" applyBorder="1"/>
    <xf numFmtId="1" fontId="2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/>
    <xf numFmtId="0" fontId="1" fillId="0" borderId="6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2" fontId="3" fillId="0" borderId="3" xfId="0" applyNumberFormat="1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9"/>
  <sheetViews>
    <sheetView tabSelected="1" view="pageBreakPreview" zoomScale="85" zoomScaleNormal="100" zoomScaleSheetLayoutView="85" workbookViewId="0">
      <pane ySplit="1" topLeftCell="A56" activePane="bottomLeft" state="frozen"/>
      <selection pane="bottomLeft" activeCell="A62" sqref="A62:XFD62"/>
    </sheetView>
  </sheetViews>
  <sheetFormatPr defaultRowHeight="13.2" x14ac:dyDescent="0.25"/>
  <cols>
    <col min="1" max="1" width="4.44140625" bestFit="1" customWidth="1"/>
    <col min="2" max="2" width="20.6640625" customWidth="1"/>
    <col min="3" max="3" width="10.109375" bestFit="1" customWidth="1"/>
    <col min="4" max="4" width="9.21875" customWidth="1"/>
    <col min="5" max="5" width="7.5546875" customWidth="1"/>
    <col min="6" max="6" width="5.5546875" bestFit="1" customWidth="1"/>
    <col min="7" max="7" width="6.88671875" customWidth="1"/>
    <col min="8" max="8" width="5.6640625" bestFit="1" customWidth="1"/>
    <col min="9" max="9" width="2.6640625" customWidth="1"/>
    <col min="10" max="10" width="5.77734375" bestFit="1" customWidth="1"/>
    <col min="11" max="11" width="7.88671875" customWidth="1"/>
    <col min="12" max="12" width="8.5546875" customWidth="1"/>
    <col min="16" max="16" width="9.6640625" customWidth="1"/>
    <col min="17" max="17" width="9.21875" customWidth="1"/>
    <col min="18" max="18" width="7.5546875" customWidth="1"/>
    <col min="19" max="19" width="13.88671875" customWidth="1"/>
    <col min="20" max="20" width="11.109375" customWidth="1"/>
    <col min="21" max="21" width="10.109375" bestFit="1" customWidth="1"/>
    <col min="22" max="22" width="12.88671875" style="3" customWidth="1"/>
    <col min="23" max="23" width="11.33203125" style="10" customWidth="1"/>
    <col min="24" max="24" width="9.6640625" bestFit="1" customWidth="1"/>
  </cols>
  <sheetData>
    <row r="1" spans="1:24" ht="49.2" customHeight="1" x14ac:dyDescent="0.25">
      <c r="A1" s="12" t="s">
        <v>7</v>
      </c>
      <c r="B1" s="13" t="s">
        <v>0</v>
      </c>
      <c r="C1" s="13" t="s">
        <v>1</v>
      </c>
      <c r="D1" s="13" t="s">
        <v>2</v>
      </c>
      <c r="E1" s="13" t="s">
        <v>3</v>
      </c>
      <c r="F1" s="27" t="s">
        <v>8</v>
      </c>
      <c r="G1" s="27" t="s">
        <v>16</v>
      </c>
      <c r="H1" s="27" t="s">
        <v>9</v>
      </c>
      <c r="I1" s="27" t="s">
        <v>15</v>
      </c>
      <c r="J1" s="28" t="s">
        <v>4</v>
      </c>
      <c r="K1" s="29" t="s">
        <v>10</v>
      </c>
      <c r="L1" s="30" t="s">
        <v>11</v>
      </c>
      <c r="M1" s="13" t="s">
        <v>5</v>
      </c>
      <c r="N1" s="30" t="s">
        <v>12</v>
      </c>
      <c r="O1" s="30" t="s">
        <v>13</v>
      </c>
      <c r="P1" s="13" t="s">
        <v>6</v>
      </c>
      <c r="Q1" s="13" t="s">
        <v>2</v>
      </c>
      <c r="R1" s="31" t="s">
        <v>3</v>
      </c>
      <c r="S1" s="26" t="s">
        <v>353</v>
      </c>
      <c r="T1" s="2" t="s">
        <v>349</v>
      </c>
      <c r="U1" s="1">
        <v>45726</v>
      </c>
      <c r="V1" s="4" t="s">
        <v>350</v>
      </c>
      <c r="W1" s="11" t="s">
        <v>351</v>
      </c>
      <c r="X1" s="14"/>
    </row>
    <row r="2" spans="1:24" x14ac:dyDescent="0.25">
      <c r="A2" s="45" t="s">
        <v>17</v>
      </c>
      <c r="B2" s="46" t="s">
        <v>18</v>
      </c>
      <c r="C2" s="46" t="s">
        <v>19</v>
      </c>
      <c r="D2" s="5">
        <v>1074.5999999999999</v>
      </c>
      <c r="E2" s="5">
        <v>0</v>
      </c>
      <c r="F2" s="41">
        <v>0</v>
      </c>
      <c r="G2" s="32">
        <v>38</v>
      </c>
      <c r="H2" s="32">
        <v>0</v>
      </c>
      <c r="I2" s="43">
        <v>0</v>
      </c>
      <c r="J2" s="39">
        <v>14.15</v>
      </c>
      <c r="K2" s="44">
        <v>537.70000000000005</v>
      </c>
      <c r="L2" s="5">
        <v>0</v>
      </c>
      <c r="M2" s="5">
        <v>0</v>
      </c>
      <c r="N2" s="5">
        <v>0</v>
      </c>
      <c r="O2" s="5">
        <v>537.70000000000005</v>
      </c>
      <c r="P2" s="5">
        <v>1500</v>
      </c>
      <c r="Q2" s="5">
        <v>112.3</v>
      </c>
      <c r="R2" s="33">
        <v>0</v>
      </c>
      <c r="S2" s="5">
        <v>0</v>
      </c>
      <c r="W2" s="7"/>
    </row>
    <row r="3" spans="1:24" x14ac:dyDescent="0.25">
      <c r="A3" s="45" t="s">
        <v>20</v>
      </c>
      <c r="B3" s="46" t="s">
        <v>21</v>
      </c>
      <c r="C3" s="46" t="s">
        <v>22</v>
      </c>
      <c r="D3" s="5">
        <v>0</v>
      </c>
      <c r="E3" s="5">
        <v>0</v>
      </c>
      <c r="F3" s="41">
        <v>0</v>
      </c>
      <c r="G3" s="32">
        <v>58.5</v>
      </c>
      <c r="H3" s="32">
        <v>0</v>
      </c>
      <c r="I3" s="43">
        <v>1</v>
      </c>
      <c r="J3" s="39">
        <v>14.15</v>
      </c>
      <c r="K3" s="44">
        <v>827.78</v>
      </c>
      <c r="L3" s="5">
        <v>0</v>
      </c>
      <c r="M3" s="5">
        <v>0</v>
      </c>
      <c r="N3" s="5">
        <v>0</v>
      </c>
      <c r="O3" s="5">
        <v>827.78</v>
      </c>
      <c r="P3" s="5">
        <v>0</v>
      </c>
      <c r="Q3" s="5">
        <v>827.78</v>
      </c>
      <c r="R3" s="33">
        <v>0</v>
      </c>
      <c r="S3" s="5">
        <v>827.78</v>
      </c>
      <c r="W3" s="7"/>
    </row>
    <row r="4" spans="1:24" x14ac:dyDescent="0.25">
      <c r="A4" s="45" t="s">
        <v>23</v>
      </c>
      <c r="B4" s="46" t="s">
        <v>24</v>
      </c>
      <c r="C4" s="46" t="s">
        <v>25</v>
      </c>
      <c r="D4" s="5">
        <v>0</v>
      </c>
      <c r="E4" s="5">
        <v>0</v>
      </c>
      <c r="F4" s="41">
        <v>0</v>
      </c>
      <c r="G4" s="32">
        <v>48.4</v>
      </c>
      <c r="H4" s="32">
        <v>0</v>
      </c>
      <c r="I4" s="43">
        <v>0</v>
      </c>
      <c r="J4" s="39">
        <v>14.15</v>
      </c>
      <c r="K4" s="44">
        <v>684.86</v>
      </c>
      <c r="L4" s="5">
        <v>0</v>
      </c>
      <c r="M4" s="5">
        <v>0</v>
      </c>
      <c r="N4" s="5">
        <v>0</v>
      </c>
      <c r="O4" s="5">
        <v>684.86</v>
      </c>
      <c r="P4" s="5">
        <v>684.86</v>
      </c>
      <c r="Q4" s="5">
        <v>0</v>
      </c>
      <c r="R4" s="33">
        <v>0</v>
      </c>
      <c r="S4" s="5">
        <v>684.86</v>
      </c>
      <c r="W4" s="7"/>
    </row>
    <row r="5" spans="1:24" x14ac:dyDescent="0.25">
      <c r="A5" s="45" t="s">
        <v>26</v>
      </c>
      <c r="B5" s="46" t="s">
        <v>27</v>
      </c>
      <c r="C5" s="46" t="s">
        <v>28</v>
      </c>
      <c r="D5" s="5">
        <v>0</v>
      </c>
      <c r="E5" s="5">
        <v>0</v>
      </c>
      <c r="F5" s="41">
        <v>0</v>
      </c>
      <c r="G5" s="32">
        <v>37.700000000000003</v>
      </c>
      <c r="H5" s="32">
        <v>0</v>
      </c>
      <c r="I5" s="43">
        <v>0</v>
      </c>
      <c r="J5" s="39">
        <v>14.15</v>
      </c>
      <c r="K5" s="44">
        <v>533.46</v>
      </c>
      <c r="L5" s="5">
        <v>0</v>
      </c>
      <c r="M5" s="5">
        <v>0</v>
      </c>
      <c r="N5" s="5">
        <v>0</v>
      </c>
      <c r="O5" s="5">
        <v>533.46</v>
      </c>
      <c r="P5" s="5">
        <v>533.46</v>
      </c>
      <c r="Q5" s="5">
        <v>0</v>
      </c>
      <c r="R5" s="33">
        <v>0</v>
      </c>
      <c r="S5" s="5">
        <v>533.46</v>
      </c>
      <c r="W5" s="7"/>
    </row>
    <row r="6" spans="1:24" x14ac:dyDescent="0.25">
      <c r="A6" s="45" t="s">
        <v>29</v>
      </c>
      <c r="B6" s="46" t="s">
        <v>30</v>
      </c>
      <c r="C6" s="46" t="s">
        <v>31</v>
      </c>
      <c r="D6" s="5">
        <v>0</v>
      </c>
      <c r="E6" s="5">
        <v>0</v>
      </c>
      <c r="F6" s="41">
        <v>0</v>
      </c>
      <c r="G6" s="32">
        <v>44.7</v>
      </c>
      <c r="H6" s="32">
        <v>0</v>
      </c>
      <c r="I6" s="43">
        <v>1</v>
      </c>
      <c r="J6" s="39">
        <v>14.15</v>
      </c>
      <c r="K6" s="44">
        <v>632.51</v>
      </c>
      <c r="L6" s="5">
        <v>0</v>
      </c>
      <c r="M6" s="5">
        <v>0</v>
      </c>
      <c r="N6" s="5">
        <v>0</v>
      </c>
      <c r="O6" s="5">
        <v>632.51</v>
      </c>
      <c r="P6" s="5">
        <v>0</v>
      </c>
      <c r="Q6" s="5">
        <v>632.51</v>
      </c>
      <c r="R6" s="33">
        <v>0</v>
      </c>
      <c r="S6" s="5">
        <v>632.51</v>
      </c>
      <c r="W6" s="7"/>
    </row>
    <row r="7" spans="1:24" x14ac:dyDescent="0.25">
      <c r="A7" s="45" t="s">
        <v>32</v>
      </c>
      <c r="B7" s="46" t="s">
        <v>33</v>
      </c>
      <c r="C7" s="46" t="s">
        <v>34</v>
      </c>
      <c r="D7" s="5">
        <v>0</v>
      </c>
      <c r="E7" s="5">
        <v>0</v>
      </c>
      <c r="F7" s="41">
        <v>0</v>
      </c>
      <c r="G7" s="32">
        <v>37.200000000000003</v>
      </c>
      <c r="H7" s="32">
        <v>0</v>
      </c>
      <c r="I7" s="43">
        <v>1</v>
      </c>
      <c r="J7" s="39">
        <v>14.15</v>
      </c>
      <c r="K7" s="44">
        <v>526.38</v>
      </c>
      <c r="L7" s="5">
        <v>0</v>
      </c>
      <c r="M7" s="5">
        <v>0</v>
      </c>
      <c r="N7" s="5">
        <v>0</v>
      </c>
      <c r="O7" s="5">
        <v>526.38</v>
      </c>
      <c r="P7" s="5">
        <v>0</v>
      </c>
      <c r="Q7" s="5">
        <v>526.38</v>
      </c>
      <c r="R7" s="33">
        <v>0</v>
      </c>
      <c r="S7" s="5">
        <v>2144.2600000000002</v>
      </c>
      <c r="W7" s="7"/>
    </row>
    <row r="8" spans="1:24" x14ac:dyDescent="0.25">
      <c r="A8" s="45" t="s">
        <v>35</v>
      </c>
      <c r="B8" s="46" t="s">
        <v>36</v>
      </c>
      <c r="C8" s="46" t="s">
        <v>37</v>
      </c>
      <c r="D8" s="5">
        <v>0</v>
      </c>
      <c r="E8" s="5">
        <v>0</v>
      </c>
      <c r="F8" s="41">
        <v>0</v>
      </c>
      <c r="G8" s="32">
        <v>38.1</v>
      </c>
      <c r="H8" s="32">
        <v>0</v>
      </c>
      <c r="I8" s="43">
        <v>0</v>
      </c>
      <c r="J8" s="39">
        <v>14.15</v>
      </c>
      <c r="K8" s="44">
        <v>539.12</v>
      </c>
      <c r="L8" s="5">
        <v>0</v>
      </c>
      <c r="M8" s="5">
        <v>0</v>
      </c>
      <c r="N8" s="5">
        <v>0</v>
      </c>
      <c r="O8" s="5">
        <v>539.12</v>
      </c>
      <c r="P8" s="5">
        <v>0</v>
      </c>
      <c r="Q8" s="5">
        <v>539.12</v>
      </c>
      <c r="R8" s="33">
        <v>0</v>
      </c>
      <c r="S8" s="5">
        <v>0</v>
      </c>
      <c r="W8" s="7"/>
      <c r="X8" s="3"/>
    </row>
    <row r="9" spans="1:24" x14ac:dyDescent="0.25">
      <c r="A9" s="45" t="s">
        <v>38</v>
      </c>
      <c r="B9" s="46" t="s">
        <v>39</v>
      </c>
      <c r="C9" s="46" t="s">
        <v>40</v>
      </c>
      <c r="D9" s="5">
        <v>0</v>
      </c>
      <c r="E9" s="5">
        <v>1912</v>
      </c>
      <c r="F9" s="41">
        <v>0</v>
      </c>
      <c r="G9" s="32">
        <v>48</v>
      </c>
      <c r="H9" s="32">
        <v>0</v>
      </c>
      <c r="I9" s="43">
        <v>1</v>
      </c>
      <c r="J9" s="39">
        <v>14.15</v>
      </c>
      <c r="K9" s="44">
        <v>679.2</v>
      </c>
      <c r="L9" s="5">
        <v>0</v>
      </c>
      <c r="M9" s="5">
        <v>0</v>
      </c>
      <c r="N9" s="5">
        <v>0</v>
      </c>
      <c r="O9" s="5">
        <v>679.2</v>
      </c>
      <c r="P9" s="5">
        <v>0</v>
      </c>
      <c r="Q9" s="5">
        <v>0</v>
      </c>
      <c r="R9" s="33">
        <v>1232.8</v>
      </c>
      <c r="S9" s="5">
        <v>2000</v>
      </c>
      <c r="W9" s="7"/>
    </row>
    <row r="10" spans="1:24" x14ac:dyDescent="0.25">
      <c r="A10" s="45" t="s">
        <v>41</v>
      </c>
      <c r="B10" s="46" t="s">
        <v>42</v>
      </c>
      <c r="C10" s="46" t="s">
        <v>43</v>
      </c>
      <c r="D10" s="5">
        <v>0</v>
      </c>
      <c r="E10" s="5">
        <v>0</v>
      </c>
      <c r="F10" s="41">
        <v>0</v>
      </c>
      <c r="G10" s="32">
        <v>58.9</v>
      </c>
      <c r="H10" s="32">
        <v>0</v>
      </c>
      <c r="I10" s="43">
        <v>0</v>
      </c>
      <c r="J10" s="39">
        <v>14.15</v>
      </c>
      <c r="K10" s="44">
        <v>833.44</v>
      </c>
      <c r="L10" s="5">
        <v>0</v>
      </c>
      <c r="M10" s="5">
        <v>0</v>
      </c>
      <c r="N10" s="5">
        <v>0</v>
      </c>
      <c r="O10" s="5">
        <v>833.44</v>
      </c>
      <c r="P10" s="5">
        <v>0</v>
      </c>
      <c r="Q10" s="5">
        <v>833.44</v>
      </c>
      <c r="R10" s="33">
        <v>0</v>
      </c>
      <c r="S10" s="5">
        <v>833.44</v>
      </c>
      <c r="W10" s="7"/>
    </row>
    <row r="11" spans="1:24" x14ac:dyDescent="0.25">
      <c r="A11" s="45" t="s">
        <v>44</v>
      </c>
      <c r="B11" s="46" t="s">
        <v>45</v>
      </c>
      <c r="C11" s="46" t="s">
        <v>46</v>
      </c>
      <c r="D11" s="5">
        <v>0</v>
      </c>
      <c r="E11" s="5">
        <v>0</v>
      </c>
      <c r="F11" s="41">
        <v>0</v>
      </c>
      <c r="G11" s="32">
        <v>38</v>
      </c>
      <c r="H11" s="32">
        <v>0</v>
      </c>
      <c r="I11" s="43">
        <v>0</v>
      </c>
      <c r="J11" s="39">
        <v>14.15</v>
      </c>
      <c r="K11" s="44">
        <v>537.70000000000005</v>
      </c>
      <c r="L11" s="5">
        <v>0</v>
      </c>
      <c r="M11" s="5">
        <v>0</v>
      </c>
      <c r="N11" s="5">
        <v>0</v>
      </c>
      <c r="O11" s="5">
        <v>537.70000000000005</v>
      </c>
      <c r="P11" s="5">
        <v>0</v>
      </c>
      <c r="Q11" s="5">
        <v>537.70000000000005</v>
      </c>
      <c r="R11" s="33">
        <v>0</v>
      </c>
      <c r="S11" s="5">
        <v>537.70000000000005</v>
      </c>
      <c r="W11" s="7"/>
    </row>
    <row r="12" spans="1:24" x14ac:dyDescent="0.25">
      <c r="A12" s="45" t="s">
        <v>47</v>
      </c>
      <c r="B12" s="46" t="s">
        <v>48</v>
      </c>
      <c r="C12" s="46" t="s">
        <v>49</v>
      </c>
      <c r="D12" s="5">
        <v>0</v>
      </c>
      <c r="E12" s="5">
        <v>0</v>
      </c>
      <c r="F12" s="41">
        <v>0</v>
      </c>
      <c r="G12" s="32">
        <v>38.200000000000003</v>
      </c>
      <c r="H12" s="32">
        <v>0</v>
      </c>
      <c r="I12" s="43">
        <v>0</v>
      </c>
      <c r="J12" s="39">
        <v>14.15</v>
      </c>
      <c r="K12" s="44">
        <v>540.53</v>
      </c>
      <c r="L12" s="5">
        <v>0</v>
      </c>
      <c r="M12" s="5">
        <v>0</v>
      </c>
      <c r="N12" s="5">
        <v>0</v>
      </c>
      <c r="O12" s="5">
        <v>540.53</v>
      </c>
      <c r="P12" s="5">
        <v>0</v>
      </c>
      <c r="Q12" s="5">
        <v>540.53</v>
      </c>
      <c r="R12" s="33">
        <v>0</v>
      </c>
      <c r="S12" s="5">
        <v>540.53</v>
      </c>
      <c r="W12" s="7"/>
    </row>
    <row r="13" spans="1:24" x14ac:dyDescent="0.25">
      <c r="A13" s="45" t="s">
        <v>50</v>
      </c>
      <c r="B13" s="46" t="s">
        <v>51</v>
      </c>
      <c r="C13" s="46" t="s">
        <v>52</v>
      </c>
      <c r="D13" s="5">
        <v>829.19</v>
      </c>
      <c r="E13" s="5">
        <v>0</v>
      </c>
      <c r="F13" s="41">
        <v>0</v>
      </c>
      <c r="G13" s="32">
        <v>58.6</v>
      </c>
      <c r="H13" s="32">
        <v>0</v>
      </c>
      <c r="I13" s="43">
        <v>2</v>
      </c>
      <c r="J13" s="39">
        <v>14.15</v>
      </c>
      <c r="K13" s="44">
        <v>829.19</v>
      </c>
      <c r="L13" s="5">
        <v>0</v>
      </c>
      <c r="M13" s="5">
        <v>0</v>
      </c>
      <c r="N13" s="5">
        <v>0</v>
      </c>
      <c r="O13" s="5">
        <v>829.19</v>
      </c>
      <c r="P13" s="5">
        <v>829.19</v>
      </c>
      <c r="Q13" s="5">
        <v>829.19</v>
      </c>
      <c r="R13" s="33">
        <v>0</v>
      </c>
      <c r="S13" s="5">
        <v>829.19</v>
      </c>
      <c r="W13" s="7"/>
    </row>
    <row r="14" spans="1:24" x14ac:dyDescent="0.25">
      <c r="A14" s="45" t="s">
        <v>53</v>
      </c>
      <c r="B14" s="46" t="s">
        <v>54</v>
      </c>
      <c r="C14" s="46" t="s">
        <v>55</v>
      </c>
      <c r="D14" s="5">
        <v>0</v>
      </c>
      <c r="E14" s="5">
        <v>0</v>
      </c>
      <c r="F14" s="41">
        <v>0</v>
      </c>
      <c r="G14" s="32">
        <v>48.4</v>
      </c>
      <c r="H14" s="32">
        <v>0</v>
      </c>
      <c r="I14" s="43">
        <v>0</v>
      </c>
      <c r="J14" s="39">
        <v>14.15</v>
      </c>
      <c r="K14" s="44">
        <v>684.86</v>
      </c>
      <c r="L14" s="5">
        <v>0</v>
      </c>
      <c r="M14" s="5">
        <v>0</v>
      </c>
      <c r="N14" s="5">
        <v>0</v>
      </c>
      <c r="O14" s="5">
        <v>684.86</v>
      </c>
      <c r="P14" s="5">
        <v>684.86</v>
      </c>
      <c r="Q14" s="5">
        <v>0</v>
      </c>
      <c r="R14" s="33">
        <v>0</v>
      </c>
      <c r="S14" s="5">
        <v>684.86</v>
      </c>
      <c r="W14" s="7"/>
    </row>
    <row r="15" spans="1:24" x14ac:dyDescent="0.25">
      <c r="A15" s="45" t="s">
        <v>56</v>
      </c>
      <c r="B15" s="46" t="s">
        <v>57</v>
      </c>
      <c r="C15" s="46" t="s">
        <v>58</v>
      </c>
      <c r="D15" s="5">
        <v>0</v>
      </c>
      <c r="E15" s="5">
        <v>0</v>
      </c>
      <c r="F15" s="41">
        <v>0</v>
      </c>
      <c r="G15" s="32">
        <v>38.200000000000003</v>
      </c>
      <c r="H15" s="32">
        <v>0</v>
      </c>
      <c r="I15" s="43">
        <v>2</v>
      </c>
      <c r="J15" s="39">
        <v>14.15</v>
      </c>
      <c r="K15" s="44">
        <v>540.53</v>
      </c>
      <c r="L15" s="5">
        <v>0</v>
      </c>
      <c r="M15" s="5">
        <v>0</v>
      </c>
      <c r="N15" s="5">
        <v>0</v>
      </c>
      <c r="O15" s="5">
        <v>540.53</v>
      </c>
      <c r="P15" s="5">
        <v>0</v>
      </c>
      <c r="Q15" s="5">
        <v>540.53</v>
      </c>
      <c r="R15" s="33">
        <v>0</v>
      </c>
      <c r="S15" s="5">
        <v>540.53</v>
      </c>
      <c r="W15" s="7"/>
    </row>
    <row r="16" spans="1:24" x14ac:dyDescent="0.25">
      <c r="A16" s="45" t="s">
        <v>59</v>
      </c>
      <c r="B16" s="46" t="s">
        <v>60</v>
      </c>
      <c r="C16" s="46" t="s">
        <v>61</v>
      </c>
      <c r="D16" s="5">
        <v>0</v>
      </c>
      <c r="E16" s="5">
        <v>0</v>
      </c>
      <c r="F16" s="41">
        <v>0</v>
      </c>
      <c r="G16" s="32">
        <v>45.3</v>
      </c>
      <c r="H16" s="32">
        <v>0</v>
      </c>
      <c r="I16" s="43">
        <v>1</v>
      </c>
      <c r="J16" s="39">
        <v>14.15</v>
      </c>
      <c r="K16" s="44">
        <v>641</v>
      </c>
      <c r="L16" s="5">
        <v>0</v>
      </c>
      <c r="M16" s="5">
        <v>0</v>
      </c>
      <c r="N16" s="5">
        <v>0</v>
      </c>
      <c r="O16" s="5">
        <v>641</v>
      </c>
      <c r="P16" s="5">
        <v>0</v>
      </c>
      <c r="Q16" s="5">
        <v>641</v>
      </c>
      <c r="R16" s="33">
        <v>0</v>
      </c>
      <c r="S16" s="5">
        <v>641</v>
      </c>
      <c r="W16" s="7"/>
    </row>
    <row r="17" spans="1:23" x14ac:dyDescent="0.25">
      <c r="A17" s="45" t="s">
        <v>62</v>
      </c>
      <c r="B17" s="46" t="s">
        <v>63</v>
      </c>
      <c r="C17" s="46" t="s">
        <v>64</v>
      </c>
      <c r="D17" s="5">
        <v>0</v>
      </c>
      <c r="E17" s="5">
        <v>1151.24</v>
      </c>
      <c r="F17" s="41">
        <v>0</v>
      </c>
      <c r="G17" s="32">
        <v>37.5</v>
      </c>
      <c r="H17" s="32">
        <v>0</v>
      </c>
      <c r="I17" s="43">
        <v>0</v>
      </c>
      <c r="J17" s="39">
        <v>14.15</v>
      </c>
      <c r="K17" s="44">
        <v>530.63</v>
      </c>
      <c r="L17" s="5">
        <v>0</v>
      </c>
      <c r="M17" s="5">
        <v>0</v>
      </c>
      <c r="N17" s="5">
        <v>0</v>
      </c>
      <c r="O17" s="5">
        <v>530.63</v>
      </c>
      <c r="P17" s="5">
        <v>0</v>
      </c>
      <c r="Q17" s="5">
        <v>0</v>
      </c>
      <c r="R17" s="33">
        <v>620.61</v>
      </c>
      <c r="S17" s="5">
        <v>885</v>
      </c>
      <c r="W17" s="7"/>
    </row>
    <row r="18" spans="1:23" x14ac:dyDescent="0.25">
      <c r="A18" s="45" t="s">
        <v>65</v>
      </c>
      <c r="B18" s="46" t="s">
        <v>352</v>
      </c>
      <c r="C18" s="46" t="s">
        <v>66</v>
      </c>
      <c r="D18" s="5">
        <v>539.12</v>
      </c>
      <c r="E18" s="5">
        <v>0</v>
      </c>
      <c r="F18" s="41">
        <v>0</v>
      </c>
      <c r="G18" s="32">
        <v>38.1</v>
      </c>
      <c r="H18" s="32">
        <v>0</v>
      </c>
      <c r="I18" s="43">
        <v>0</v>
      </c>
      <c r="J18" s="39">
        <v>14.15</v>
      </c>
      <c r="K18" s="44">
        <v>539.12</v>
      </c>
      <c r="L18" s="5">
        <v>0</v>
      </c>
      <c r="M18" s="5">
        <v>0</v>
      </c>
      <c r="N18" s="5">
        <v>0</v>
      </c>
      <c r="O18" s="5">
        <v>539.12</v>
      </c>
      <c r="P18" s="5">
        <v>0</v>
      </c>
      <c r="Q18" s="5">
        <v>1078.24</v>
      </c>
      <c r="R18" s="33">
        <v>0</v>
      </c>
      <c r="S18" s="5">
        <v>988.7</v>
      </c>
      <c r="W18" s="7"/>
    </row>
    <row r="19" spans="1:23" x14ac:dyDescent="0.25">
      <c r="A19" s="45" t="s">
        <v>67</v>
      </c>
      <c r="B19" s="46" t="s">
        <v>355</v>
      </c>
      <c r="C19" s="46" t="s">
        <v>68</v>
      </c>
      <c r="D19" s="5">
        <v>0</v>
      </c>
      <c r="E19" s="5">
        <v>0</v>
      </c>
      <c r="F19" s="41">
        <v>0</v>
      </c>
      <c r="G19" s="32">
        <v>48.2</v>
      </c>
      <c r="H19" s="32">
        <v>0</v>
      </c>
      <c r="I19" s="43">
        <v>1</v>
      </c>
      <c r="J19" s="39">
        <v>14.15</v>
      </c>
      <c r="K19" s="44">
        <v>682.03</v>
      </c>
      <c r="L19" s="5">
        <v>0</v>
      </c>
      <c r="M19" s="5">
        <v>0</v>
      </c>
      <c r="N19" s="5">
        <v>0</v>
      </c>
      <c r="O19" s="5">
        <v>682.03</v>
      </c>
      <c r="P19" s="5">
        <v>0</v>
      </c>
      <c r="Q19" s="5">
        <v>682.03</v>
      </c>
      <c r="R19" s="33">
        <v>0</v>
      </c>
      <c r="S19" s="5">
        <v>0</v>
      </c>
      <c r="W19" s="7"/>
    </row>
    <row r="20" spans="1:23" ht="12.6" customHeight="1" x14ac:dyDescent="0.25">
      <c r="A20" s="45" t="s">
        <v>69</v>
      </c>
      <c r="B20" s="46" t="s">
        <v>70</v>
      </c>
      <c r="C20" s="46" t="s">
        <v>71</v>
      </c>
      <c r="D20" s="5">
        <v>0</v>
      </c>
      <c r="E20" s="5">
        <v>0</v>
      </c>
      <c r="F20" s="41">
        <v>0</v>
      </c>
      <c r="G20" s="32">
        <v>58.1</v>
      </c>
      <c r="H20" s="32">
        <v>0</v>
      </c>
      <c r="I20" s="43">
        <v>3</v>
      </c>
      <c r="J20" s="39">
        <v>14.15</v>
      </c>
      <c r="K20" s="44">
        <v>822.12</v>
      </c>
      <c r="L20" s="5">
        <v>0</v>
      </c>
      <c r="M20" s="5">
        <v>0</v>
      </c>
      <c r="N20" s="5">
        <v>0</v>
      </c>
      <c r="O20" s="5">
        <v>822.12</v>
      </c>
      <c r="P20" s="5">
        <v>0</v>
      </c>
      <c r="Q20" s="5">
        <v>822.12</v>
      </c>
      <c r="R20" s="33">
        <v>0</v>
      </c>
      <c r="S20" s="5">
        <v>822.12</v>
      </c>
      <c r="W20" s="7"/>
    </row>
    <row r="21" spans="1:23" x14ac:dyDescent="0.25">
      <c r="A21" s="45" t="s">
        <v>72</v>
      </c>
      <c r="B21" s="46" t="s">
        <v>356</v>
      </c>
      <c r="C21" s="46" t="s">
        <v>73</v>
      </c>
      <c r="D21" s="5">
        <v>0</v>
      </c>
      <c r="E21" s="5">
        <v>181</v>
      </c>
      <c r="F21" s="41">
        <v>0</v>
      </c>
      <c r="G21" s="32">
        <v>38</v>
      </c>
      <c r="H21" s="32">
        <v>0</v>
      </c>
      <c r="I21" s="43">
        <v>1</v>
      </c>
      <c r="J21" s="39">
        <v>14.15</v>
      </c>
      <c r="K21" s="44">
        <v>537.70000000000005</v>
      </c>
      <c r="L21" s="5">
        <v>0</v>
      </c>
      <c r="M21" s="5">
        <v>0</v>
      </c>
      <c r="N21" s="5">
        <v>0</v>
      </c>
      <c r="O21" s="5">
        <v>537.70000000000005</v>
      </c>
      <c r="P21" s="5">
        <v>0</v>
      </c>
      <c r="Q21" s="5">
        <v>356.7</v>
      </c>
      <c r="R21" s="33">
        <v>0</v>
      </c>
      <c r="S21" s="5">
        <v>0</v>
      </c>
      <c r="W21" s="7"/>
    </row>
    <row r="22" spans="1:23" x14ac:dyDescent="0.25">
      <c r="A22" s="45" t="s">
        <v>74</v>
      </c>
      <c r="B22" s="46" t="s">
        <v>75</v>
      </c>
      <c r="C22" s="46" t="s">
        <v>76</v>
      </c>
      <c r="D22" s="5">
        <v>0</v>
      </c>
      <c r="E22" s="5">
        <v>0</v>
      </c>
      <c r="F22" s="41">
        <v>0</v>
      </c>
      <c r="G22" s="32">
        <v>38.5</v>
      </c>
      <c r="H22" s="32">
        <v>0</v>
      </c>
      <c r="I22" s="43">
        <v>2</v>
      </c>
      <c r="J22" s="39">
        <v>14.15</v>
      </c>
      <c r="K22" s="44">
        <v>544.78</v>
      </c>
      <c r="L22" s="5">
        <v>0</v>
      </c>
      <c r="M22" s="5">
        <v>0</v>
      </c>
      <c r="N22" s="5">
        <v>0</v>
      </c>
      <c r="O22" s="5">
        <v>544.78</v>
      </c>
      <c r="P22" s="5">
        <v>544.78</v>
      </c>
      <c r="Q22" s="5">
        <v>0</v>
      </c>
      <c r="R22" s="33">
        <v>0</v>
      </c>
      <c r="S22" s="5">
        <v>544.78</v>
      </c>
      <c r="W22" s="7"/>
    </row>
    <row r="23" spans="1:23" x14ac:dyDescent="0.25">
      <c r="A23" s="45" t="s">
        <v>77</v>
      </c>
      <c r="B23" s="46" t="s">
        <v>78</v>
      </c>
      <c r="C23" s="46" t="s">
        <v>79</v>
      </c>
      <c r="D23" s="5">
        <v>0</v>
      </c>
      <c r="E23" s="5">
        <v>0</v>
      </c>
      <c r="F23" s="41">
        <v>0</v>
      </c>
      <c r="G23" s="32">
        <v>59</v>
      </c>
      <c r="H23" s="32">
        <v>0</v>
      </c>
      <c r="I23" s="43">
        <v>1</v>
      </c>
      <c r="J23" s="39">
        <v>14.15</v>
      </c>
      <c r="K23" s="44">
        <v>834.85</v>
      </c>
      <c r="L23" s="5">
        <v>0</v>
      </c>
      <c r="M23" s="5">
        <v>0</v>
      </c>
      <c r="N23" s="5">
        <v>0</v>
      </c>
      <c r="O23" s="5">
        <v>834.85</v>
      </c>
      <c r="P23" s="5">
        <v>834.85</v>
      </c>
      <c r="Q23" s="5">
        <v>0</v>
      </c>
      <c r="R23" s="33">
        <v>0</v>
      </c>
      <c r="S23" s="5">
        <v>138.65</v>
      </c>
      <c r="W23" s="7"/>
    </row>
    <row r="24" spans="1:23" x14ac:dyDescent="0.25">
      <c r="A24" s="45" t="s">
        <v>80</v>
      </c>
      <c r="B24" s="46" t="s">
        <v>81</v>
      </c>
      <c r="C24" s="46" t="s">
        <v>82</v>
      </c>
      <c r="D24" s="5">
        <v>0</v>
      </c>
      <c r="E24" s="5">
        <v>0</v>
      </c>
      <c r="F24" s="41">
        <v>0</v>
      </c>
      <c r="G24" s="32">
        <v>49</v>
      </c>
      <c r="H24" s="32">
        <v>0</v>
      </c>
      <c r="I24" s="43">
        <v>0</v>
      </c>
      <c r="J24" s="39">
        <v>14.15</v>
      </c>
      <c r="K24" s="44">
        <v>693.35</v>
      </c>
      <c r="L24" s="5">
        <v>0</v>
      </c>
      <c r="M24" s="5">
        <v>0</v>
      </c>
      <c r="N24" s="5">
        <v>0</v>
      </c>
      <c r="O24" s="5">
        <v>693.35</v>
      </c>
      <c r="P24" s="5">
        <v>0</v>
      </c>
      <c r="Q24" s="5">
        <v>693.35</v>
      </c>
      <c r="R24" s="33">
        <v>0</v>
      </c>
      <c r="S24" s="5">
        <v>649.75</v>
      </c>
      <c r="W24" s="7"/>
    </row>
    <row r="25" spans="1:23" x14ac:dyDescent="0.25">
      <c r="A25" s="45" t="s">
        <v>83</v>
      </c>
      <c r="B25" s="46" t="s">
        <v>84</v>
      </c>
      <c r="C25" s="46" t="s">
        <v>85</v>
      </c>
      <c r="D25" s="5">
        <v>0</v>
      </c>
      <c r="E25" s="5">
        <v>1685.22</v>
      </c>
      <c r="F25" s="41">
        <v>0</v>
      </c>
      <c r="G25" s="32">
        <v>38.299999999999997</v>
      </c>
      <c r="H25" s="32">
        <v>0</v>
      </c>
      <c r="I25" s="43">
        <v>0</v>
      </c>
      <c r="J25" s="39">
        <v>14.15</v>
      </c>
      <c r="K25" s="44">
        <v>541.95000000000005</v>
      </c>
      <c r="L25" s="5">
        <v>0</v>
      </c>
      <c r="M25" s="5">
        <v>0</v>
      </c>
      <c r="N25" s="5">
        <v>0</v>
      </c>
      <c r="O25" s="5">
        <v>541.95000000000005</v>
      </c>
      <c r="P25" s="5">
        <v>0</v>
      </c>
      <c r="Q25" s="5">
        <v>0</v>
      </c>
      <c r="R25" s="33">
        <v>1143.27</v>
      </c>
      <c r="S25" s="5">
        <v>0</v>
      </c>
      <c r="W25" s="7"/>
    </row>
    <row r="26" spans="1:23" x14ac:dyDescent="0.25">
      <c r="A26" s="45" t="s">
        <v>86</v>
      </c>
      <c r="B26" s="46" t="s">
        <v>87</v>
      </c>
      <c r="C26" s="46" t="s">
        <v>88</v>
      </c>
      <c r="D26" s="5">
        <v>646.66</v>
      </c>
      <c r="E26" s="5">
        <v>0</v>
      </c>
      <c r="F26" s="41">
        <v>0</v>
      </c>
      <c r="G26" s="32">
        <v>45.7</v>
      </c>
      <c r="H26" s="32">
        <v>0</v>
      </c>
      <c r="I26" s="43">
        <v>0</v>
      </c>
      <c r="J26" s="39">
        <v>14.15</v>
      </c>
      <c r="K26" s="44">
        <v>646.66</v>
      </c>
      <c r="L26" s="5">
        <v>0</v>
      </c>
      <c r="M26" s="5">
        <v>0</v>
      </c>
      <c r="N26" s="5">
        <v>0</v>
      </c>
      <c r="O26" s="5">
        <v>646.66</v>
      </c>
      <c r="P26" s="5">
        <v>0</v>
      </c>
      <c r="Q26" s="5">
        <v>1293.32</v>
      </c>
      <c r="R26" s="33">
        <v>0</v>
      </c>
      <c r="S26" s="5">
        <v>646.66</v>
      </c>
      <c r="W26" s="7"/>
    </row>
    <row r="27" spans="1:23" x14ac:dyDescent="0.25">
      <c r="A27" s="45" t="s">
        <v>89</v>
      </c>
      <c r="B27" s="46" t="s">
        <v>90</v>
      </c>
      <c r="C27" s="46" t="s">
        <v>91</v>
      </c>
      <c r="D27" s="5">
        <v>0</v>
      </c>
      <c r="E27" s="5">
        <v>533.46</v>
      </c>
      <c r="F27" s="41">
        <v>0</v>
      </c>
      <c r="G27" s="32">
        <v>37.700000000000003</v>
      </c>
      <c r="H27" s="32">
        <v>0</v>
      </c>
      <c r="I27" s="43">
        <v>1</v>
      </c>
      <c r="J27" s="39">
        <v>14.15</v>
      </c>
      <c r="K27" s="44">
        <v>533.46</v>
      </c>
      <c r="L27" s="5">
        <v>0</v>
      </c>
      <c r="M27" s="5">
        <v>0</v>
      </c>
      <c r="N27" s="5">
        <v>0</v>
      </c>
      <c r="O27" s="5">
        <v>533.46</v>
      </c>
      <c r="P27" s="5">
        <v>0</v>
      </c>
      <c r="Q27" s="5">
        <v>0</v>
      </c>
      <c r="R27" s="33">
        <v>0</v>
      </c>
      <c r="S27" s="5">
        <v>88.6</v>
      </c>
      <c r="W27" s="7"/>
    </row>
    <row r="28" spans="1:23" x14ac:dyDescent="0.25">
      <c r="A28" s="45" t="s">
        <v>92</v>
      </c>
      <c r="B28" s="46" t="s">
        <v>93</v>
      </c>
      <c r="C28" s="46" t="s">
        <v>94</v>
      </c>
      <c r="D28" s="5">
        <v>0</v>
      </c>
      <c r="E28" s="5">
        <v>0</v>
      </c>
      <c r="F28" s="41">
        <v>0</v>
      </c>
      <c r="G28" s="32">
        <v>38.700000000000003</v>
      </c>
      <c r="H28" s="32">
        <v>0</v>
      </c>
      <c r="I28" s="43">
        <v>0</v>
      </c>
      <c r="J28" s="39">
        <v>14.15</v>
      </c>
      <c r="K28" s="44">
        <v>547.61</v>
      </c>
      <c r="L28" s="5">
        <v>0</v>
      </c>
      <c r="M28" s="5">
        <v>0</v>
      </c>
      <c r="N28" s="5">
        <v>0</v>
      </c>
      <c r="O28" s="5">
        <v>547.61</v>
      </c>
      <c r="P28" s="5">
        <v>547.61</v>
      </c>
      <c r="Q28" s="5">
        <v>0</v>
      </c>
      <c r="R28" s="33">
        <v>0</v>
      </c>
      <c r="S28" s="5">
        <v>547.61</v>
      </c>
      <c r="W28" s="7"/>
    </row>
    <row r="29" spans="1:23" x14ac:dyDescent="0.25">
      <c r="A29" s="45" t="s">
        <v>95</v>
      </c>
      <c r="B29" s="46" t="s">
        <v>96</v>
      </c>
      <c r="C29" s="46" t="s">
        <v>97</v>
      </c>
      <c r="D29" s="5">
        <v>0</v>
      </c>
      <c r="E29" s="5">
        <v>0</v>
      </c>
      <c r="F29" s="41">
        <v>0</v>
      </c>
      <c r="G29" s="32">
        <v>48.7</v>
      </c>
      <c r="H29" s="32">
        <v>0</v>
      </c>
      <c r="I29" s="43">
        <v>2</v>
      </c>
      <c r="J29" s="39">
        <v>14.15</v>
      </c>
      <c r="K29" s="44">
        <v>689.11</v>
      </c>
      <c r="L29" s="5">
        <v>0</v>
      </c>
      <c r="M29" s="5">
        <v>0</v>
      </c>
      <c r="N29" s="5">
        <v>0</v>
      </c>
      <c r="O29" s="5">
        <v>689.11</v>
      </c>
      <c r="P29" s="5">
        <v>0</v>
      </c>
      <c r="Q29" s="5">
        <v>689.11</v>
      </c>
      <c r="R29" s="33">
        <v>0</v>
      </c>
      <c r="S29" s="5">
        <v>689.11</v>
      </c>
      <c r="W29" s="7"/>
    </row>
    <row r="30" spans="1:23" x14ac:dyDescent="0.25">
      <c r="A30" s="45" t="s">
        <v>98</v>
      </c>
      <c r="B30" s="46" t="s">
        <v>99</v>
      </c>
      <c r="C30" s="46" t="s">
        <v>100</v>
      </c>
      <c r="D30" s="5">
        <v>0</v>
      </c>
      <c r="E30" s="5">
        <v>0</v>
      </c>
      <c r="F30" s="41">
        <v>0</v>
      </c>
      <c r="G30" s="32">
        <v>58.4</v>
      </c>
      <c r="H30" s="32">
        <v>0</v>
      </c>
      <c r="I30" s="43">
        <v>0</v>
      </c>
      <c r="J30" s="39">
        <v>14.15</v>
      </c>
      <c r="K30" s="44">
        <v>826.36</v>
      </c>
      <c r="L30" s="5">
        <v>0</v>
      </c>
      <c r="M30" s="5">
        <v>0</v>
      </c>
      <c r="N30" s="5">
        <v>0</v>
      </c>
      <c r="O30" s="5">
        <v>826.36</v>
      </c>
      <c r="P30" s="5">
        <v>826.36</v>
      </c>
      <c r="Q30" s="5">
        <v>0</v>
      </c>
      <c r="R30" s="33">
        <v>0</v>
      </c>
      <c r="S30" s="5">
        <v>826.36</v>
      </c>
      <c r="W30" s="7"/>
    </row>
    <row r="31" spans="1:23" x14ac:dyDescent="0.25">
      <c r="A31" s="45" t="s">
        <v>101</v>
      </c>
      <c r="B31" s="46" t="s">
        <v>102</v>
      </c>
      <c r="C31" s="46" t="s">
        <v>103</v>
      </c>
      <c r="D31" s="5">
        <v>0</v>
      </c>
      <c r="E31" s="5">
        <v>0</v>
      </c>
      <c r="F31" s="41">
        <v>0</v>
      </c>
      <c r="G31" s="32">
        <v>37.9</v>
      </c>
      <c r="H31" s="32">
        <v>0</v>
      </c>
      <c r="I31" s="43">
        <v>1</v>
      </c>
      <c r="J31" s="39">
        <v>14.15</v>
      </c>
      <c r="K31" s="44">
        <v>536.29</v>
      </c>
      <c r="L31" s="5">
        <v>0</v>
      </c>
      <c r="M31" s="5">
        <v>0</v>
      </c>
      <c r="N31" s="5">
        <v>0</v>
      </c>
      <c r="O31" s="5">
        <v>536.29</v>
      </c>
      <c r="P31" s="5">
        <v>0</v>
      </c>
      <c r="Q31" s="5">
        <v>536.29</v>
      </c>
      <c r="R31" s="33">
        <v>0</v>
      </c>
      <c r="S31" s="5">
        <v>894.44</v>
      </c>
      <c r="W31" s="7"/>
    </row>
    <row r="32" spans="1:23" x14ac:dyDescent="0.25">
      <c r="A32" s="45" t="s">
        <v>104</v>
      </c>
      <c r="B32" s="46" t="s">
        <v>105</v>
      </c>
      <c r="C32" s="46" t="s">
        <v>106</v>
      </c>
      <c r="D32" s="5">
        <v>0</v>
      </c>
      <c r="E32" s="5">
        <v>573.02</v>
      </c>
      <c r="F32" s="41">
        <v>0</v>
      </c>
      <c r="G32" s="32">
        <v>38.1</v>
      </c>
      <c r="H32" s="32">
        <v>0</v>
      </c>
      <c r="I32" s="43">
        <v>0</v>
      </c>
      <c r="J32" s="39">
        <v>14.15</v>
      </c>
      <c r="K32" s="44">
        <v>539.12</v>
      </c>
      <c r="L32" s="5">
        <v>0</v>
      </c>
      <c r="M32" s="5">
        <v>0</v>
      </c>
      <c r="N32" s="5">
        <v>0</v>
      </c>
      <c r="O32" s="5">
        <v>539.12</v>
      </c>
      <c r="P32" s="5">
        <v>0</v>
      </c>
      <c r="Q32" s="5">
        <v>0</v>
      </c>
      <c r="R32" s="33">
        <v>33.9</v>
      </c>
      <c r="S32" s="5">
        <v>0</v>
      </c>
      <c r="W32" s="7"/>
    </row>
    <row r="33" spans="1:23" x14ac:dyDescent="0.25">
      <c r="A33" s="45" t="s">
        <v>107</v>
      </c>
      <c r="B33" s="46" t="s">
        <v>108</v>
      </c>
      <c r="C33" s="46" t="s">
        <v>109</v>
      </c>
      <c r="D33" s="5">
        <v>0</v>
      </c>
      <c r="E33" s="5">
        <v>0</v>
      </c>
      <c r="F33" s="41">
        <v>0</v>
      </c>
      <c r="G33" s="32">
        <v>59.2</v>
      </c>
      <c r="H33" s="32">
        <v>0</v>
      </c>
      <c r="I33" s="43">
        <v>0</v>
      </c>
      <c r="J33" s="39">
        <v>14.15</v>
      </c>
      <c r="K33" s="44">
        <v>837.68</v>
      </c>
      <c r="L33" s="5">
        <v>0</v>
      </c>
      <c r="M33" s="5">
        <v>0</v>
      </c>
      <c r="N33" s="5">
        <v>0</v>
      </c>
      <c r="O33" s="5">
        <v>837.68</v>
      </c>
      <c r="P33" s="5">
        <v>0</v>
      </c>
      <c r="Q33" s="5">
        <v>837.68</v>
      </c>
      <c r="R33" s="33">
        <v>0</v>
      </c>
      <c r="S33" s="5">
        <v>139.12</v>
      </c>
      <c r="W33" s="7"/>
    </row>
    <row r="34" spans="1:23" x14ac:dyDescent="0.25">
      <c r="A34" s="45" t="s">
        <v>110</v>
      </c>
      <c r="B34" s="46" t="s">
        <v>111</v>
      </c>
      <c r="C34" s="46" t="s">
        <v>112</v>
      </c>
      <c r="D34" s="5">
        <v>0</v>
      </c>
      <c r="E34" s="5">
        <v>0</v>
      </c>
      <c r="F34" s="41">
        <v>0</v>
      </c>
      <c r="G34" s="32">
        <v>49</v>
      </c>
      <c r="H34" s="32">
        <v>0</v>
      </c>
      <c r="I34" s="43">
        <v>0</v>
      </c>
      <c r="J34" s="39">
        <v>14.15</v>
      </c>
      <c r="K34" s="44">
        <v>693.35</v>
      </c>
      <c r="L34" s="5">
        <v>0</v>
      </c>
      <c r="M34" s="5">
        <v>0</v>
      </c>
      <c r="N34" s="5">
        <v>0</v>
      </c>
      <c r="O34" s="5">
        <v>693.35</v>
      </c>
      <c r="P34" s="5">
        <v>693.35</v>
      </c>
      <c r="Q34" s="5">
        <v>0</v>
      </c>
      <c r="R34" s="33">
        <v>0</v>
      </c>
      <c r="S34" s="5">
        <v>693.35</v>
      </c>
      <c r="W34" s="7"/>
    </row>
    <row r="35" spans="1:23" x14ac:dyDescent="0.25">
      <c r="A35" s="45" t="s">
        <v>113</v>
      </c>
      <c r="B35" s="46" t="s">
        <v>114</v>
      </c>
      <c r="C35" s="46" t="s">
        <v>115</v>
      </c>
      <c r="D35" s="5">
        <v>0</v>
      </c>
      <c r="E35" s="5">
        <v>0</v>
      </c>
      <c r="F35" s="41">
        <v>0</v>
      </c>
      <c r="G35" s="32">
        <v>38.1</v>
      </c>
      <c r="H35" s="32">
        <v>0</v>
      </c>
      <c r="I35" s="43">
        <v>0</v>
      </c>
      <c r="J35" s="39">
        <v>14.15</v>
      </c>
      <c r="K35" s="44">
        <v>539.12</v>
      </c>
      <c r="L35" s="5">
        <v>0</v>
      </c>
      <c r="M35" s="5">
        <v>0</v>
      </c>
      <c r="N35" s="5">
        <v>0</v>
      </c>
      <c r="O35" s="5">
        <v>539.12</v>
      </c>
      <c r="P35" s="5">
        <v>0</v>
      </c>
      <c r="Q35" s="5">
        <v>539.12</v>
      </c>
      <c r="R35" s="33">
        <v>0</v>
      </c>
      <c r="S35" s="5">
        <v>539.12</v>
      </c>
      <c r="W35" s="7"/>
    </row>
    <row r="36" spans="1:23" x14ac:dyDescent="0.25">
      <c r="A36" s="45" t="s">
        <v>116</v>
      </c>
      <c r="B36" s="46" t="s">
        <v>117</v>
      </c>
      <c r="C36" s="46" t="s">
        <v>118</v>
      </c>
      <c r="D36" s="5">
        <v>0</v>
      </c>
      <c r="E36" s="5">
        <v>0</v>
      </c>
      <c r="F36" s="41">
        <v>0</v>
      </c>
      <c r="G36" s="32">
        <v>45.5</v>
      </c>
      <c r="H36" s="32">
        <v>0</v>
      </c>
      <c r="I36" s="43">
        <v>0</v>
      </c>
      <c r="J36" s="39">
        <v>14.15</v>
      </c>
      <c r="K36" s="44">
        <v>643.83000000000004</v>
      </c>
      <c r="L36" s="5">
        <v>0</v>
      </c>
      <c r="M36" s="5">
        <v>0</v>
      </c>
      <c r="N36" s="5">
        <v>0</v>
      </c>
      <c r="O36" s="5">
        <v>643.83000000000004</v>
      </c>
      <c r="P36" s="5">
        <v>0</v>
      </c>
      <c r="Q36" s="5">
        <v>643.83000000000004</v>
      </c>
      <c r="R36" s="33">
        <v>0</v>
      </c>
      <c r="S36" s="5">
        <v>0</v>
      </c>
      <c r="W36" s="7"/>
    </row>
    <row r="37" spans="1:23" x14ac:dyDescent="0.25">
      <c r="A37" s="45" t="s">
        <v>119</v>
      </c>
      <c r="B37" s="46" t="s">
        <v>120</v>
      </c>
      <c r="C37" s="46" t="s">
        <v>121</v>
      </c>
      <c r="D37" s="5">
        <v>494.3</v>
      </c>
      <c r="E37" s="5">
        <v>0</v>
      </c>
      <c r="F37" s="41">
        <v>0</v>
      </c>
      <c r="G37" s="32">
        <v>38.200000000000003</v>
      </c>
      <c r="H37" s="32">
        <v>0</v>
      </c>
      <c r="I37" s="43">
        <v>0</v>
      </c>
      <c r="J37" s="39">
        <v>14.15</v>
      </c>
      <c r="K37" s="44">
        <v>540.53</v>
      </c>
      <c r="L37" s="5">
        <v>0</v>
      </c>
      <c r="M37" s="5">
        <v>0</v>
      </c>
      <c r="N37" s="5">
        <v>0</v>
      </c>
      <c r="O37" s="5">
        <v>540.53</v>
      </c>
      <c r="P37" s="5">
        <v>1000</v>
      </c>
      <c r="Q37" s="5">
        <v>34.83</v>
      </c>
      <c r="R37" s="33">
        <v>0</v>
      </c>
      <c r="S37" s="5">
        <v>500</v>
      </c>
      <c r="W37" s="7"/>
    </row>
    <row r="38" spans="1:23" x14ac:dyDescent="0.25">
      <c r="A38" s="45" t="s">
        <v>122</v>
      </c>
      <c r="B38" s="46" t="s">
        <v>123</v>
      </c>
      <c r="C38" s="46" t="s">
        <v>124</v>
      </c>
      <c r="D38" s="5">
        <v>0</v>
      </c>
      <c r="E38" s="5">
        <v>0</v>
      </c>
      <c r="F38" s="41">
        <v>0</v>
      </c>
      <c r="G38" s="32">
        <v>38.700000000000003</v>
      </c>
      <c r="H38" s="32">
        <v>0</v>
      </c>
      <c r="I38" s="43">
        <v>0</v>
      </c>
      <c r="J38" s="39">
        <v>14.15</v>
      </c>
      <c r="K38" s="44">
        <v>547.61</v>
      </c>
      <c r="L38" s="5">
        <v>0</v>
      </c>
      <c r="M38" s="5">
        <v>0</v>
      </c>
      <c r="N38" s="5">
        <v>0</v>
      </c>
      <c r="O38" s="5">
        <v>547.61</v>
      </c>
      <c r="P38" s="5">
        <v>0</v>
      </c>
      <c r="Q38" s="5">
        <v>547.61</v>
      </c>
      <c r="R38" s="33">
        <v>0</v>
      </c>
      <c r="S38" s="5">
        <v>547.61</v>
      </c>
      <c r="W38" s="7"/>
    </row>
    <row r="39" spans="1:23" x14ac:dyDescent="0.25">
      <c r="A39" s="45" t="s">
        <v>125</v>
      </c>
      <c r="B39" s="46" t="s">
        <v>126</v>
      </c>
      <c r="C39" s="46" t="s">
        <v>127</v>
      </c>
      <c r="D39" s="5">
        <v>0</v>
      </c>
      <c r="E39" s="5">
        <v>708.97</v>
      </c>
      <c r="F39" s="41">
        <v>0</v>
      </c>
      <c r="G39" s="32">
        <v>48.9</v>
      </c>
      <c r="H39" s="32">
        <v>0</v>
      </c>
      <c r="I39" s="43">
        <v>0</v>
      </c>
      <c r="J39" s="39">
        <v>14.15</v>
      </c>
      <c r="K39" s="44">
        <v>691.94</v>
      </c>
      <c r="L39" s="5">
        <v>0</v>
      </c>
      <c r="M39" s="5">
        <v>0</v>
      </c>
      <c r="N39" s="5">
        <v>0</v>
      </c>
      <c r="O39" s="5">
        <v>691.94</v>
      </c>
      <c r="P39" s="5">
        <v>0</v>
      </c>
      <c r="Q39" s="5">
        <v>0</v>
      </c>
      <c r="R39" s="33">
        <v>17.03</v>
      </c>
      <c r="S39" s="5">
        <v>640</v>
      </c>
      <c r="W39" s="7"/>
    </row>
    <row r="40" spans="1:23" x14ac:dyDescent="0.25">
      <c r="A40" s="45" t="s">
        <v>128</v>
      </c>
      <c r="B40" s="46" t="s">
        <v>129</v>
      </c>
      <c r="C40" s="46" t="s">
        <v>130</v>
      </c>
      <c r="D40" s="5">
        <v>0</v>
      </c>
      <c r="E40" s="5">
        <v>0.04</v>
      </c>
      <c r="F40" s="41">
        <v>0</v>
      </c>
      <c r="G40" s="32">
        <v>58.5</v>
      </c>
      <c r="H40" s="32">
        <v>0</v>
      </c>
      <c r="I40" s="43">
        <v>0</v>
      </c>
      <c r="J40" s="39">
        <v>14.15</v>
      </c>
      <c r="K40" s="44">
        <v>827.78</v>
      </c>
      <c r="L40" s="5">
        <v>0</v>
      </c>
      <c r="M40" s="5">
        <v>0</v>
      </c>
      <c r="N40" s="5">
        <v>0</v>
      </c>
      <c r="O40" s="5">
        <v>827.78</v>
      </c>
      <c r="P40" s="5">
        <v>0</v>
      </c>
      <c r="Q40" s="5">
        <v>827.74</v>
      </c>
      <c r="R40" s="33">
        <v>0</v>
      </c>
      <c r="S40" s="5">
        <v>828</v>
      </c>
      <c r="W40" s="7"/>
    </row>
    <row r="41" spans="1:23" x14ac:dyDescent="0.25">
      <c r="A41" s="45" t="s">
        <v>131</v>
      </c>
      <c r="B41" s="46" t="s">
        <v>132</v>
      </c>
      <c r="C41" s="46" t="s">
        <v>133</v>
      </c>
      <c r="D41" s="5">
        <v>0</v>
      </c>
      <c r="E41" s="5">
        <v>160.88</v>
      </c>
      <c r="F41" s="41">
        <v>0</v>
      </c>
      <c r="G41" s="32">
        <v>38.1</v>
      </c>
      <c r="H41" s="32">
        <v>0</v>
      </c>
      <c r="I41" s="43">
        <v>0</v>
      </c>
      <c r="J41" s="39">
        <v>14.15</v>
      </c>
      <c r="K41" s="44">
        <v>539.12</v>
      </c>
      <c r="L41" s="5">
        <v>0</v>
      </c>
      <c r="M41" s="5">
        <v>0</v>
      </c>
      <c r="N41" s="5">
        <v>0</v>
      </c>
      <c r="O41" s="5">
        <v>539.12</v>
      </c>
      <c r="P41" s="5">
        <v>0</v>
      </c>
      <c r="Q41" s="5">
        <v>378.24</v>
      </c>
      <c r="R41" s="33">
        <v>0</v>
      </c>
      <c r="S41" s="5">
        <v>239.12</v>
      </c>
      <c r="W41" s="7"/>
    </row>
    <row r="42" spans="1:23" x14ac:dyDescent="0.25">
      <c r="A42" s="45" t="s">
        <v>134</v>
      </c>
      <c r="B42" s="46" t="s">
        <v>135</v>
      </c>
      <c r="C42" s="46" t="s">
        <v>136</v>
      </c>
      <c r="D42" s="5">
        <v>0</v>
      </c>
      <c r="E42" s="5">
        <v>1460.16</v>
      </c>
      <c r="F42" s="41">
        <v>0</v>
      </c>
      <c r="G42" s="32">
        <v>38.4</v>
      </c>
      <c r="H42" s="32">
        <v>0</v>
      </c>
      <c r="I42" s="43">
        <v>2</v>
      </c>
      <c r="J42" s="39">
        <v>14.15</v>
      </c>
      <c r="K42" s="44">
        <v>543.36</v>
      </c>
      <c r="L42" s="5">
        <v>0</v>
      </c>
      <c r="M42" s="5">
        <v>0</v>
      </c>
      <c r="N42" s="5">
        <v>0</v>
      </c>
      <c r="O42" s="5">
        <v>543.36</v>
      </c>
      <c r="P42" s="5">
        <v>1000</v>
      </c>
      <c r="Q42" s="5">
        <v>0</v>
      </c>
      <c r="R42" s="33">
        <v>1916.8</v>
      </c>
      <c r="S42" s="5">
        <v>1000</v>
      </c>
      <c r="W42" s="7"/>
    </row>
    <row r="43" spans="1:23" x14ac:dyDescent="0.25">
      <c r="A43" s="45" t="s">
        <v>137</v>
      </c>
      <c r="B43" s="46" t="s">
        <v>138</v>
      </c>
      <c r="C43" s="46" t="s">
        <v>139</v>
      </c>
      <c r="D43" s="5">
        <v>0</v>
      </c>
      <c r="E43" s="5">
        <v>0</v>
      </c>
      <c r="F43" s="41">
        <v>0</v>
      </c>
      <c r="G43" s="32">
        <v>59.3</v>
      </c>
      <c r="H43" s="32">
        <v>0</v>
      </c>
      <c r="I43" s="43">
        <v>3</v>
      </c>
      <c r="J43" s="39">
        <v>14.15</v>
      </c>
      <c r="K43" s="44">
        <v>839.1</v>
      </c>
      <c r="L43" s="5">
        <v>0</v>
      </c>
      <c r="M43" s="5">
        <v>0</v>
      </c>
      <c r="N43" s="5">
        <v>0</v>
      </c>
      <c r="O43" s="5">
        <v>839.1</v>
      </c>
      <c r="P43" s="5">
        <v>0</v>
      </c>
      <c r="Q43" s="5">
        <v>839.1</v>
      </c>
      <c r="R43" s="33">
        <v>0</v>
      </c>
      <c r="S43" s="5">
        <v>839.1</v>
      </c>
      <c r="W43" s="7"/>
    </row>
    <row r="44" spans="1:23" x14ac:dyDescent="0.25">
      <c r="A44" s="45" t="s">
        <v>140</v>
      </c>
      <c r="B44" s="46" t="s">
        <v>141</v>
      </c>
      <c r="C44" s="46" t="s">
        <v>142</v>
      </c>
      <c r="D44" s="5">
        <v>0</v>
      </c>
      <c r="E44" s="5">
        <v>0</v>
      </c>
      <c r="F44" s="41">
        <v>0</v>
      </c>
      <c r="G44" s="32">
        <v>49.2</v>
      </c>
      <c r="H44" s="32">
        <v>0</v>
      </c>
      <c r="I44" s="43">
        <v>0</v>
      </c>
      <c r="J44" s="39">
        <v>14.15</v>
      </c>
      <c r="K44" s="44">
        <v>696.18</v>
      </c>
      <c r="L44" s="5">
        <v>0</v>
      </c>
      <c r="M44" s="5">
        <v>0</v>
      </c>
      <c r="N44" s="5">
        <v>0</v>
      </c>
      <c r="O44" s="5">
        <v>696.18</v>
      </c>
      <c r="P44" s="5">
        <v>0</v>
      </c>
      <c r="Q44" s="5">
        <v>696.18</v>
      </c>
      <c r="R44" s="33">
        <v>0</v>
      </c>
      <c r="S44" s="5">
        <v>696.18</v>
      </c>
      <c r="W44" s="7"/>
    </row>
    <row r="45" spans="1:23" x14ac:dyDescent="0.25">
      <c r="A45" s="45" t="s">
        <v>143</v>
      </c>
      <c r="B45" s="46" t="s">
        <v>144</v>
      </c>
      <c r="C45" s="46" t="s">
        <v>145</v>
      </c>
      <c r="D45" s="5">
        <v>0</v>
      </c>
      <c r="E45" s="5">
        <v>727.6</v>
      </c>
      <c r="F45" s="41">
        <v>0</v>
      </c>
      <c r="G45" s="32">
        <v>38</v>
      </c>
      <c r="H45" s="32">
        <v>0</v>
      </c>
      <c r="I45" s="43">
        <v>1</v>
      </c>
      <c r="J45" s="39">
        <v>14.15</v>
      </c>
      <c r="K45" s="44">
        <v>537.70000000000005</v>
      </c>
      <c r="L45" s="5">
        <v>0</v>
      </c>
      <c r="M45" s="5">
        <v>0</v>
      </c>
      <c r="N45" s="5">
        <v>0</v>
      </c>
      <c r="O45" s="5">
        <v>537.70000000000005</v>
      </c>
      <c r="P45" s="5">
        <v>0</v>
      </c>
      <c r="Q45" s="5">
        <v>0</v>
      </c>
      <c r="R45" s="33">
        <v>189.9</v>
      </c>
      <c r="S45" s="5">
        <v>520</v>
      </c>
      <c r="W45" s="7"/>
    </row>
    <row r="46" spans="1:23" x14ac:dyDescent="0.25">
      <c r="A46" s="45" t="s">
        <v>146</v>
      </c>
      <c r="B46" s="46" t="s">
        <v>147</v>
      </c>
      <c r="C46" s="46" t="s">
        <v>148</v>
      </c>
      <c r="D46" s="5">
        <v>0</v>
      </c>
      <c r="E46" s="5">
        <v>0</v>
      </c>
      <c r="F46" s="41">
        <v>0</v>
      </c>
      <c r="G46" s="32">
        <v>45.8</v>
      </c>
      <c r="H46" s="32">
        <v>0</v>
      </c>
      <c r="I46" s="43">
        <v>0</v>
      </c>
      <c r="J46" s="39">
        <v>14.15</v>
      </c>
      <c r="K46" s="44">
        <v>648.07000000000005</v>
      </c>
      <c r="L46" s="5">
        <v>0</v>
      </c>
      <c r="M46" s="5">
        <v>0</v>
      </c>
      <c r="N46" s="5">
        <v>0</v>
      </c>
      <c r="O46" s="5">
        <v>648.07000000000005</v>
      </c>
      <c r="P46" s="5">
        <v>648.07000000000005</v>
      </c>
      <c r="Q46" s="5">
        <v>0</v>
      </c>
      <c r="R46" s="33">
        <v>0</v>
      </c>
      <c r="S46" s="5">
        <v>648.07000000000005</v>
      </c>
      <c r="W46" s="7"/>
    </row>
    <row r="47" spans="1:23" x14ac:dyDescent="0.25">
      <c r="A47" s="45" t="s">
        <v>149</v>
      </c>
      <c r="B47" s="46" t="s">
        <v>150</v>
      </c>
      <c r="C47" s="46" t="s">
        <v>151</v>
      </c>
      <c r="D47" s="5">
        <v>0</v>
      </c>
      <c r="E47" s="5">
        <v>0</v>
      </c>
      <c r="F47" s="41">
        <v>0</v>
      </c>
      <c r="G47" s="32">
        <v>38.200000000000003</v>
      </c>
      <c r="H47" s="32">
        <v>0</v>
      </c>
      <c r="I47" s="43">
        <v>0</v>
      </c>
      <c r="J47" s="39">
        <v>14.15</v>
      </c>
      <c r="K47" s="44">
        <v>540.53</v>
      </c>
      <c r="L47" s="5">
        <v>0</v>
      </c>
      <c r="M47" s="5">
        <v>0</v>
      </c>
      <c r="N47" s="5">
        <v>0</v>
      </c>
      <c r="O47" s="5">
        <v>540.53</v>
      </c>
      <c r="P47" s="5">
        <v>0</v>
      </c>
      <c r="Q47" s="5">
        <v>540.53</v>
      </c>
      <c r="R47" s="33">
        <v>0</v>
      </c>
      <c r="S47" s="5">
        <v>540.53</v>
      </c>
      <c r="W47" s="7"/>
    </row>
    <row r="48" spans="1:23" x14ac:dyDescent="0.25">
      <c r="A48" s="45" t="s">
        <v>152</v>
      </c>
      <c r="B48" s="46" t="s">
        <v>153</v>
      </c>
      <c r="C48" s="46" t="s">
        <v>154</v>
      </c>
      <c r="D48" s="5">
        <v>543.36</v>
      </c>
      <c r="E48" s="5">
        <v>0</v>
      </c>
      <c r="F48" s="41">
        <v>0</v>
      </c>
      <c r="G48" s="32">
        <v>38.4</v>
      </c>
      <c r="H48" s="32">
        <v>0</v>
      </c>
      <c r="I48" s="43">
        <v>0</v>
      </c>
      <c r="J48" s="39">
        <v>14.15</v>
      </c>
      <c r="K48" s="44">
        <v>543.36</v>
      </c>
      <c r="L48" s="5">
        <v>0</v>
      </c>
      <c r="M48" s="5">
        <v>0</v>
      </c>
      <c r="N48" s="5">
        <v>0</v>
      </c>
      <c r="O48" s="5">
        <v>543.36</v>
      </c>
      <c r="P48" s="5">
        <v>0</v>
      </c>
      <c r="Q48" s="5">
        <v>1086.72</v>
      </c>
      <c r="R48" s="33">
        <v>0</v>
      </c>
      <c r="S48" s="5">
        <v>453.12</v>
      </c>
      <c r="W48" s="7"/>
    </row>
    <row r="49" spans="1:23" x14ac:dyDescent="0.25">
      <c r="A49" s="45" t="s">
        <v>155</v>
      </c>
      <c r="B49" s="46" t="s">
        <v>156</v>
      </c>
      <c r="C49" s="46" t="s">
        <v>157</v>
      </c>
      <c r="D49" s="5">
        <v>1378.22</v>
      </c>
      <c r="E49" s="5">
        <v>0</v>
      </c>
      <c r="F49" s="41">
        <v>0</v>
      </c>
      <c r="G49" s="32">
        <v>48.7</v>
      </c>
      <c r="H49" s="32">
        <v>0</v>
      </c>
      <c r="I49" s="43">
        <v>4</v>
      </c>
      <c r="J49" s="39">
        <v>14.15</v>
      </c>
      <c r="K49" s="44">
        <v>689.11</v>
      </c>
      <c r="L49" s="5">
        <v>0</v>
      </c>
      <c r="M49" s="5">
        <v>0</v>
      </c>
      <c r="N49" s="5">
        <v>0</v>
      </c>
      <c r="O49" s="5">
        <v>689.11</v>
      </c>
      <c r="P49" s="5">
        <v>0</v>
      </c>
      <c r="Q49" s="5">
        <v>2067.33</v>
      </c>
      <c r="R49" s="33">
        <v>0</v>
      </c>
      <c r="S49" s="5">
        <v>0</v>
      </c>
      <c r="W49" s="7"/>
    </row>
    <row r="50" spans="1:23" x14ac:dyDescent="0.25">
      <c r="A50" s="45" t="s">
        <v>158</v>
      </c>
      <c r="B50" s="46" t="s">
        <v>159</v>
      </c>
      <c r="C50" s="46" t="s">
        <v>160</v>
      </c>
      <c r="D50" s="5">
        <v>832.02</v>
      </c>
      <c r="E50" s="5">
        <v>0</v>
      </c>
      <c r="F50" s="41">
        <v>0</v>
      </c>
      <c r="G50" s="32">
        <v>58.8</v>
      </c>
      <c r="H50" s="32">
        <v>0</v>
      </c>
      <c r="I50" s="43">
        <v>0</v>
      </c>
      <c r="J50" s="39">
        <v>14.15</v>
      </c>
      <c r="K50" s="44">
        <v>832.02</v>
      </c>
      <c r="L50" s="5">
        <v>0</v>
      </c>
      <c r="M50" s="5">
        <v>0</v>
      </c>
      <c r="N50" s="5">
        <v>0</v>
      </c>
      <c r="O50" s="5">
        <v>832.02</v>
      </c>
      <c r="P50" s="5">
        <v>1664.04</v>
      </c>
      <c r="Q50" s="5">
        <v>0</v>
      </c>
      <c r="R50" s="33">
        <v>0</v>
      </c>
      <c r="S50" s="5">
        <v>832.02</v>
      </c>
      <c r="W50" s="7"/>
    </row>
    <row r="51" spans="1:23" x14ac:dyDescent="0.25">
      <c r="A51" s="45" t="s">
        <v>161</v>
      </c>
      <c r="B51" s="46" t="s">
        <v>162</v>
      </c>
      <c r="C51" s="46" t="s">
        <v>163</v>
      </c>
      <c r="D51" s="5">
        <v>1081.06</v>
      </c>
      <c r="E51" s="5">
        <v>0</v>
      </c>
      <c r="F51" s="41">
        <v>0</v>
      </c>
      <c r="G51" s="32">
        <v>38.200000000000003</v>
      </c>
      <c r="H51" s="32">
        <v>0</v>
      </c>
      <c r="I51" s="43">
        <v>0</v>
      </c>
      <c r="J51" s="39">
        <v>14.15</v>
      </c>
      <c r="K51" s="44">
        <v>540.53</v>
      </c>
      <c r="L51" s="5">
        <v>0</v>
      </c>
      <c r="M51" s="5">
        <v>0</v>
      </c>
      <c r="N51" s="5">
        <v>0</v>
      </c>
      <c r="O51" s="5">
        <v>540.53</v>
      </c>
      <c r="P51" s="5">
        <v>0</v>
      </c>
      <c r="Q51" s="5">
        <v>1621.59</v>
      </c>
      <c r="R51" s="33">
        <v>0</v>
      </c>
      <c r="S51" s="5">
        <v>0</v>
      </c>
      <c r="W51" s="7"/>
    </row>
    <row r="52" spans="1:23" x14ac:dyDescent="0.25">
      <c r="A52" s="45" t="s">
        <v>164</v>
      </c>
      <c r="B52" s="46" t="s">
        <v>165</v>
      </c>
      <c r="C52" s="46" t="s">
        <v>166</v>
      </c>
      <c r="D52" s="5">
        <v>554.67999999999995</v>
      </c>
      <c r="E52" s="5">
        <v>0</v>
      </c>
      <c r="F52" s="41">
        <v>0</v>
      </c>
      <c r="G52" s="32">
        <v>39.200000000000003</v>
      </c>
      <c r="H52" s="32">
        <v>0</v>
      </c>
      <c r="I52" s="43">
        <v>0</v>
      </c>
      <c r="J52" s="39">
        <v>14.15</v>
      </c>
      <c r="K52" s="44">
        <v>554.67999999999995</v>
      </c>
      <c r="L52" s="5">
        <v>0</v>
      </c>
      <c r="M52" s="5">
        <v>0</v>
      </c>
      <c r="N52" s="5">
        <v>0</v>
      </c>
      <c r="O52" s="5">
        <v>554.67999999999995</v>
      </c>
      <c r="P52" s="5">
        <v>1109.3599999999999</v>
      </c>
      <c r="Q52" s="5">
        <v>0</v>
      </c>
      <c r="R52" s="33">
        <v>0</v>
      </c>
      <c r="S52" s="5">
        <v>0</v>
      </c>
      <c r="W52" s="7"/>
    </row>
    <row r="53" spans="1:23" x14ac:dyDescent="0.25">
      <c r="A53" s="45" t="s">
        <v>167</v>
      </c>
      <c r="B53" s="46" t="s">
        <v>168</v>
      </c>
      <c r="C53" s="46" t="s">
        <v>169</v>
      </c>
      <c r="D53" s="5">
        <v>0</v>
      </c>
      <c r="E53" s="5">
        <v>0</v>
      </c>
      <c r="F53" s="41">
        <v>0</v>
      </c>
      <c r="G53" s="32">
        <v>62.3</v>
      </c>
      <c r="H53" s="32">
        <v>0</v>
      </c>
      <c r="I53" s="43">
        <v>0</v>
      </c>
      <c r="J53" s="39">
        <v>14.15</v>
      </c>
      <c r="K53" s="44">
        <v>881.55</v>
      </c>
      <c r="L53" s="5">
        <v>0</v>
      </c>
      <c r="M53" s="5">
        <v>0</v>
      </c>
      <c r="N53" s="5">
        <v>0</v>
      </c>
      <c r="O53" s="5">
        <v>881.55</v>
      </c>
      <c r="P53" s="5">
        <v>881.55</v>
      </c>
      <c r="Q53" s="5">
        <v>0</v>
      </c>
      <c r="R53" s="33">
        <v>0</v>
      </c>
      <c r="S53" s="5">
        <v>881.55</v>
      </c>
      <c r="W53" s="7"/>
    </row>
    <row r="54" spans="1:23" x14ac:dyDescent="0.25">
      <c r="A54" s="45" t="s">
        <v>170</v>
      </c>
      <c r="B54" s="46" t="s">
        <v>171</v>
      </c>
      <c r="C54" s="46" t="s">
        <v>172</v>
      </c>
      <c r="D54" s="5">
        <v>0</v>
      </c>
      <c r="E54" s="5">
        <v>0</v>
      </c>
      <c r="F54" s="41">
        <v>0</v>
      </c>
      <c r="G54" s="32">
        <v>50.1</v>
      </c>
      <c r="H54" s="32">
        <v>0</v>
      </c>
      <c r="I54" s="43">
        <v>2</v>
      </c>
      <c r="J54" s="39">
        <v>14.15</v>
      </c>
      <c r="K54" s="44">
        <v>708.92</v>
      </c>
      <c r="L54" s="5">
        <v>0</v>
      </c>
      <c r="M54" s="5">
        <v>0</v>
      </c>
      <c r="N54" s="5">
        <v>0</v>
      </c>
      <c r="O54" s="5">
        <v>708.92</v>
      </c>
      <c r="P54" s="5">
        <v>0</v>
      </c>
      <c r="Q54" s="5">
        <v>708.92</v>
      </c>
      <c r="R54" s="33">
        <v>0</v>
      </c>
      <c r="S54" s="5">
        <v>708.92</v>
      </c>
      <c r="W54" s="7"/>
    </row>
    <row r="55" spans="1:23" x14ac:dyDescent="0.25">
      <c r="A55" s="45" t="s">
        <v>173</v>
      </c>
      <c r="B55" s="46" t="s">
        <v>174</v>
      </c>
      <c r="C55" s="46" t="s">
        <v>175</v>
      </c>
      <c r="D55" s="5">
        <v>0</v>
      </c>
      <c r="E55" s="5">
        <v>0</v>
      </c>
      <c r="F55" s="41">
        <v>0</v>
      </c>
      <c r="G55" s="32">
        <v>40</v>
      </c>
      <c r="H55" s="32">
        <v>0</v>
      </c>
      <c r="I55" s="43">
        <v>1</v>
      </c>
      <c r="J55" s="39">
        <v>14.15</v>
      </c>
      <c r="K55" s="44">
        <v>566</v>
      </c>
      <c r="L55" s="5">
        <v>0</v>
      </c>
      <c r="M55" s="5">
        <v>0</v>
      </c>
      <c r="N55" s="5">
        <v>0</v>
      </c>
      <c r="O55" s="5">
        <v>566</v>
      </c>
      <c r="P55" s="5">
        <v>566</v>
      </c>
      <c r="Q55" s="5">
        <v>0</v>
      </c>
      <c r="R55" s="33">
        <v>0</v>
      </c>
      <c r="S55" s="5">
        <v>0</v>
      </c>
      <c r="W55" s="7"/>
    </row>
    <row r="56" spans="1:23" x14ac:dyDescent="0.25">
      <c r="A56" s="45" t="s">
        <v>176</v>
      </c>
      <c r="B56" s="46" t="s">
        <v>177</v>
      </c>
      <c r="C56" s="46" t="s">
        <v>178</v>
      </c>
      <c r="D56" s="5">
        <v>0</v>
      </c>
      <c r="E56" s="5">
        <v>0</v>
      </c>
      <c r="F56" s="41">
        <v>0</v>
      </c>
      <c r="G56" s="32">
        <v>47.5</v>
      </c>
      <c r="H56" s="32">
        <v>0</v>
      </c>
      <c r="I56" s="43">
        <v>3</v>
      </c>
      <c r="J56" s="39">
        <v>14.15</v>
      </c>
      <c r="K56" s="44">
        <v>672.13</v>
      </c>
      <c r="L56" s="5">
        <v>0</v>
      </c>
      <c r="M56" s="5">
        <v>0</v>
      </c>
      <c r="N56" s="5">
        <v>0</v>
      </c>
      <c r="O56" s="5">
        <v>672.13</v>
      </c>
      <c r="P56" s="5">
        <v>0</v>
      </c>
      <c r="Q56" s="5">
        <v>672.13</v>
      </c>
      <c r="R56" s="33">
        <v>0</v>
      </c>
      <c r="S56" s="5">
        <v>672.13</v>
      </c>
      <c r="W56" s="7"/>
    </row>
    <row r="57" spans="1:23" x14ac:dyDescent="0.25">
      <c r="A57" s="45" t="s">
        <v>179</v>
      </c>
      <c r="B57" s="46" t="s">
        <v>180</v>
      </c>
      <c r="C57" s="46" t="s">
        <v>181</v>
      </c>
      <c r="D57" s="5">
        <v>297.89</v>
      </c>
      <c r="E57" s="5">
        <v>0</v>
      </c>
      <c r="F57" s="41">
        <v>0</v>
      </c>
      <c r="G57" s="32">
        <v>39.299999999999997</v>
      </c>
      <c r="H57" s="32">
        <v>0</v>
      </c>
      <c r="I57" s="43">
        <v>0</v>
      </c>
      <c r="J57" s="39">
        <v>14.15</v>
      </c>
      <c r="K57" s="44">
        <v>556.1</v>
      </c>
      <c r="L57" s="5">
        <v>0</v>
      </c>
      <c r="M57" s="5">
        <v>0</v>
      </c>
      <c r="N57" s="5">
        <v>0</v>
      </c>
      <c r="O57" s="5">
        <v>556.1</v>
      </c>
      <c r="P57" s="5">
        <v>0</v>
      </c>
      <c r="Q57" s="5">
        <v>853.99</v>
      </c>
      <c r="R57" s="33">
        <v>0</v>
      </c>
      <c r="S57" s="5">
        <v>445</v>
      </c>
      <c r="W57" s="7"/>
    </row>
    <row r="58" spans="1:23" x14ac:dyDescent="0.25">
      <c r="A58" s="45" t="s">
        <v>182</v>
      </c>
      <c r="B58" s="46" t="s">
        <v>183</v>
      </c>
      <c r="C58" s="46" t="s">
        <v>184</v>
      </c>
      <c r="D58" s="5">
        <v>0</v>
      </c>
      <c r="E58" s="5">
        <v>2252.6799999999998</v>
      </c>
      <c r="F58" s="41">
        <v>0</v>
      </c>
      <c r="G58" s="32">
        <v>39.799999999999997</v>
      </c>
      <c r="H58" s="32">
        <v>0</v>
      </c>
      <c r="I58" s="43">
        <v>1</v>
      </c>
      <c r="J58" s="39">
        <v>14.15</v>
      </c>
      <c r="K58" s="44">
        <v>563.16999999999996</v>
      </c>
      <c r="L58" s="5">
        <v>0</v>
      </c>
      <c r="M58" s="5">
        <v>0</v>
      </c>
      <c r="N58" s="5">
        <v>0</v>
      </c>
      <c r="O58" s="5">
        <v>563.16999999999996</v>
      </c>
      <c r="P58" s="5">
        <v>0</v>
      </c>
      <c r="Q58" s="5">
        <v>0</v>
      </c>
      <c r="R58" s="33">
        <v>1689.51</v>
      </c>
      <c r="S58" s="5">
        <v>0</v>
      </c>
      <c r="W58" s="7"/>
    </row>
    <row r="59" spans="1:23" x14ac:dyDescent="0.25">
      <c r="A59" s="45" t="s">
        <v>185</v>
      </c>
      <c r="B59" s="46" t="s">
        <v>186</v>
      </c>
      <c r="C59" s="46" t="s">
        <v>187</v>
      </c>
      <c r="D59" s="5">
        <v>0</v>
      </c>
      <c r="E59" s="5">
        <v>0</v>
      </c>
      <c r="F59" s="41">
        <v>0</v>
      </c>
      <c r="G59" s="32">
        <v>50.3</v>
      </c>
      <c r="H59" s="32">
        <v>0</v>
      </c>
      <c r="I59" s="43">
        <v>1</v>
      </c>
      <c r="J59" s="39">
        <v>14.15</v>
      </c>
      <c r="K59" s="44">
        <v>711.75</v>
      </c>
      <c r="L59" s="5">
        <v>0</v>
      </c>
      <c r="M59" s="5">
        <v>0</v>
      </c>
      <c r="N59" s="5">
        <v>0</v>
      </c>
      <c r="O59" s="5">
        <v>711.75</v>
      </c>
      <c r="P59" s="5">
        <v>711.75</v>
      </c>
      <c r="Q59" s="5">
        <v>0</v>
      </c>
      <c r="R59" s="33">
        <v>0</v>
      </c>
      <c r="S59" s="5">
        <v>692.37</v>
      </c>
      <c r="W59" s="7"/>
    </row>
    <row r="60" spans="1:23" x14ac:dyDescent="0.25">
      <c r="A60" s="45" t="s">
        <v>188</v>
      </c>
      <c r="B60" s="46" t="s">
        <v>189</v>
      </c>
      <c r="C60" s="46" t="s">
        <v>190</v>
      </c>
      <c r="D60" s="5">
        <v>0</v>
      </c>
      <c r="E60" s="5">
        <v>0</v>
      </c>
      <c r="F60" s="41">
        <v>0</v>
      </c>
      <c r="G60" s="32">
        <v>61.4</v>
      </c>
      <c r="H60" s="32">
        <v>0</v>
      </c>
      <c r="I60" s="43">
        <v>0</v>
      </c>
      <c r="J60" s="39">
        <v>14.15</v>
      </c>
      <c r="K60" s="44">
        <v>868.81</v>
      </c>
      <c r="L60" s="5">
        <v>0</v>
      </c>
      <c r="M60" s="5">
        <v>0</v>
      </c>
      <c r="N60" s="5">
        <v>0</v>
      </c>
      <c r="O60" s="5">
        <v>868.81</v>
      </c>
      <c r="P60" s="5">
        <v>0</v>
      </c>
      <c r="Q60" s="5">
        <v>868.81</v>
      </c>
      <c r="R60" s="33">
        <v>0</v>
      </c>
      <c r="S60" s="5">
        <v>0</v>
      </c>
      <c r="W60" s="7"/>
    </row>
    <row r="61" spans="1:23" x14ac:dyDescent="0.25">
      <c r="A61" s="45" t="s">
        <v>191</v>
      </c>
      <c r="B61" s="46" t="s">
        <v>192</v>
      </c>
      <c r="C61" s="46" t="s">
        <v>193</v>
      </c>
      <c r="D61" s="5">
        <v>0</v>
      </c>
      <c r="E61" s="5">
        <v>0</v>
      </c>
      <c r="F61" s="41">
        <v>0</v>
      </c>
      <c r="G61" s="32">
        <v>39.1</v>
      </c>
      <c r="H61" s="32">
        <v>0</v>
      </c>
      <c r="I61" s="43">
        <v>2</v>
      </c>
      <c r="J61" s="39">
        <v>14.15</v>
      </c>
      <c r="K61" s="44">
        <v>553.27</v>
      </c>
      <c r="L61" s="5">
        <v>0</v>
      </c>
      <c r="M61" s="5">
        <v>0</v>
      </c>
      <c r="N61" s="5">
        <v>0</v>
      </c>
      <c r="O61" s="5">
        <v>553.27</v>
      </c>
      <c r="P61" s="5">
        <v>0</v>
      </c>
      <c r="Q61" s="5">
        <v>553.27</v>
      </c>
      <c r="R61" s="33">
        <v>0</v>
      </c>
      <c r="S61" s="5">
        <v>1106.54</v>
      </c>
      <c r="W61" s="7"/>
    </row>
    <row r="62" spans="1:23" x14ac:dyDescent="0.25">
      <c r="A62" s="45" t="s">
        <v>194</v>
      </c>
      <c r="B62" s="46" t="s">
        <v>195</v>
      </c>
      <c r="C62" s="46" t="s">
        <v>196</v>
      </c>
      <c r="D62" s="5">
        <v>540.96</v>
      </c>
      <c r="E62" s="5">
        <v>0</v>
      </c>
      <c r="F62" s="41">
        <v>0</v>
      </c>
      <c r="G62" s="32">
        <v>38.799999999999997</v>
      </c>
      <c r="H62" s="32">
        <v>0</v>
      </c>
      <c r="I62" s="43">
        <v>0</v>
      </c>
      <c r="J62" s="39">
        <v>14.15</v>
      </c>
      <c r="K62" s="44">
        <v>549.02</v>
      </c>
      <c r="L62" s="5">
        <v>0</v>
      </c>
      <c r="M62" s="5">
        <v>0</v>
      </c>
      <c r="N62" s="5">
        <v>0</v>
      </c>
      <c r="O62" s="5">
        <v>549.02</v>
      </c>
      <c r="P62" s="5">
        <v>546</v>
      </c>
      <c r="Q62" s="5">
        <v>543.98</v>
      </c>
      <c r="R62" s="33">
        <v>0</v>
      </c>
      <c r="S62" s="5">
        <v>459</v>
      </c>
      <c r="W62" s="7"/>
    </row>
    <row r="63" spans="1:23" x14ac:dyDescent="0.25">
      <c r="A63" s="45" t="s">
        <v>197</v>
      </c>
      <c r="B63" s="46" t="s">
        <v>198</v>
      </c>
      <c r="C63" s="46" t="s">
        <v>199</v>
      </c>
      <c r="D63" s="5">
        <v>0</v>
      </c>
      <c r="E63" s="5">
        <v>56.36</v>
      </c>
      <c r="F63" s="41">
        <v>0</v>
      </c>
      <c r="G63" s="32">
        <v>61.8</v>
      </c>
      <c r="H63" s="32">
        <v>0</v>
      </c>
      <c r="I63" s="43">
        <v>0</v>
      </c>
      <c r="J63" s="39">
        <v>14.15</v>
      </c>
      <c r="K63" s="44">
        <v>874.47</v>
      </c>
      <c r="L63" s="5">
        <v>0</v>
      </c>
      <c r="M63" s="5">
        <v>0</v>
      </c>
      <c r="N63" s="5">
        <v>0</v>
      </c>
      <c r="O63" s="5">
        <v>874.47</v>
      </c>
      <c r="P63" s="5">
        <v>0</v>
      </c>
      <c r="Q63" s="5">
        <v>818.11</v>
      </c>
      <c r="R63" s="33">
        <v>0</v>
      </c>
      <c r="S63" s="5">
        <v>900</v>
      </c>
      <c r="W63" s="7"/>
    </row>
    <row r="64" spans="1:23" x14ac:dyDescent="0.25">
      <c r="A64" s="45" t="s">
        <v>200</v>
      </c>
      <c r="B64" s="46" t="s">
        <v>201</v>
      </c>
      <c r="C64" s="46" t="s">
        <v>202</v>
      </c>
      <c r="D64" s="5">
        <v>0</v>
      </c>
      <c r="E64" s="5">
        <v>0</v>
      </c>
      <c r="F64" s="41">
        <v>0</v>
      </c>
      <c r="G64" s="32">
        <v>49.8</v>
      </c>
      <c r="H64" s="32">
        <v>0</v>
      </c>
      <c r="I64" s="43">
        <v>0</v>
      </c>
      <c r="J64" s="39">
        <v>14.15</v>
      </c>
      <c r="K64" s="44">
        <v>704.67</v>
      </c>
      <c r="L64" s="5">
        <v>0</v>
      </c>
      <c r="M64" s="5">
        <v>0</v>
      </c>
      <c r="N64" s="5">
        <v>0</v>
      </c>
      <c r="O64" s="5">
        <v>704.67</v>
      </c>
      <c r="P64" s="5">
        <v>0</v>
      </c>
      <c r="Q64" s="5">
        <v>704.67</v>
      </c>
      <c r="R64" s="33">
        <v>0</v>
      </c>
      <c r="S64" s="5">
        <v>704.67</v>
      </c>
      <c r="W64" s="7"/>
    </row>
    <row r="65" spans="1:23" x14ac:dyDescent="0.25">
      <c r="A65" s="45" t="s">
        <v>203</v>
      </c>
      <c r="B65" s="46" t="s">
        <v>204</v>
      </c>
      <c r="C65" s="46" t="s">
        <v>205</v>
      </c>
      <c r="D65" s="5">
        <v>560.34</v>
      </c>
      <c r="E65" s="5">
        <v>0</v>
      </c>
      <c r="F65" s="41">
        <v>0</v>
      </c>
      <c r="G65" s="32">
        <v>39.6</v>
      </c>
      <c r="H65" s="32">
        <v>0</v>
      </c>
      <c r="I65" s="43">
        <v>0</v>
      </c>
      <c r="J65" s="39">
        <v>14.15</v>
      </c>
      <c r="K65" s="44">
        <v>560.34</v>
      </c>
      <c r="L65" s="5">
        <v>0</v>
      </c>
      <c r="M65" s="5">
        <v>0</v>
      </c>
      <c r="N65" s="5">
        <v>0</v>
      </c>
      <c r="O65" s="5">
        <v>560.34</v>
      </c>
      <c r="P65" s="5">
        <v>564.34</v>
      </c>
      <c r="Q65" s="5">
        <v>556.34</v>
      </c>
      <c r="R65" s="33">
        <v>0</v>
      </c>
      <c r="S65" s="5">
        <v>700</v>
      </c>
      <c r="W65" s="7"/>
    </row>
    <row r="66" spans="1:23" x14ac:dyDescent="0.25">
      <c r="A66" s="45" t="s">
        <v>206</v>
      </c>
      <c r="B66" s="46" t="s">
        <v>207</v>
      </c>
      <c r="C66" s="46" t="s">
        <v>208</v>
      </c>
      <c r="D66" s="5">
        <v>1318.78</v>
      </c>
      <c r="E66" s="5">
        <v>0</v>
      </c>
      <c r="F66" s="41">
        <v>0</v>
      </c>
      <c r="G66" s="32">
        <v>46.6</v>
      </c>
      <c r="H66" s="32">
        <v>0</v>
      </c>
      <c r="I66" s="43">
        <v>0</v>
      </c>
      <c r="J66" s="39">
        <v>14.15</v>
      </c>
      <c r="K66" s="44">
        <v>659.39</v>
      </c>
      <c r="L66" s="5">
        <v>0</v>
      </c>
      <c r="M66" s="5">
        <v>0</v>
      </c>
      <c r="N66" s="5">
        <v>0</v>
      </c>
      <c r="O66" s="5">
        <v>659.39</v>
      </c>
      <c r="P66" s="5">
        <v>0</v>
      </c>
      <c r="Q66" s="5">
        <v>1978.17</v>
      </c>
      <c r="R66" s="33">
        <v>0</v>
      </c>
      <c r="S66" s="5">
        <v>0</v>
      </c>
      <c r="W66" s="7"/>
    </row>
    <row r="67" spans="1:23" x14ac:dyDescent="0.25">
      <c r="A67" s="45" t="s">
        <v>209</v>
      </c>
      <c r="B67" s="46" t="s">
        <v>210</v>
      </c>
      <c r="C67" s="46" t="s">
        <v>211</v>
      </c>
      <c r="D67" s="5">
        <v>0</v>
      </c>
      <c r="E67" s="5">
        <v>95.79</v>
      </c>
      <c r="F67" s="41">
        <v>0</v>
      </c>
      <c r="G67" s="32">
        <v>39.4</v>
      </c>
      <c r="H67" s="32">
        <v>0</v>
      </c>
      <c r="I67" s="43">
        <v>0</v>
      </c>
      <c r="J67" s="39">
        <v>14.15</v>
      </c>
      <c r="K67" s="44">
        <v>557.51</v>
      </c>
      <c r="L67" s="5">
        <v>0</v>
      </c>
      <c r="M67" s="5">
        <v>0</v>
      </c>
      <c r="N67" s="5">
        <v>0</v>
      </c>
      <c r="O67" s="5">
        <v>557.51</v>
      </c>
      <c r="P67" s="5">
        <v>500</v>
      </c>
      <c r="Q67" s="5">
        <v>0</v>
      </c>
      <c r="R67" s="33">
        <v>38.28</v>
      </c>
      <c r="S67" s="5">
        <v>0</v>
      </c>
      <c r="W67" s="7"/>
    </row>
    <row r="68" spans="1:23" x14ac:dyDescent="0.25">
      <c r="A68" s="45" t="s">
        <v>212</v>
      </c>
      <c r="B68" s="46" t="s">
        <v>213</v>
      </c>
      <c r="C68" s="46" t="s">
        <v>214</v>
      </c>
      <c r="D68" s="5">
        <v>568.83000000000004</v>
      </c>
      <c r="E68" s="5">
        <v>0</v>
      </c>
      <c r="F68" s="41">
        <v>0</v>
      </c>
      <c r="G68" s="32">
        <v>40.200000000000003</v>
      </c>
      <c r="H68" s="32">
        <v>0</v>
      </c>
      <c r="I68" s="43">
        <v>0</v>
      </c>
      <c r="J68" s="39">
        <v>14.15</v>
      </c>
      <c r="K68" s="44">
        <v>568.83000000000004</v>
      </c>
      <c r="L68" s="5">
        <v>0</v>
      </c>
      <c r="M68" s="5">
        <v>0</v>
      </c>
      <c r="N68" s="5">
        <v>0</v>
      </c>
      <c r="O68" s="5">
        <v>568.83000000000004</v>
      </c>
      <c r="P68" s="5">
        <v>0</v>
      </c>
      <c r="Q68" s="5">
        <v>1137.6600000000001</v>
      </c>
      <c r="R68" s="33">
        <v>0</v>
      </c>
      <c r="S68" s="5">
        <v>1991.91</v>
      </c>
      <c r="W68" s="7"/>
    </row>
    <row r="69" spans="1:23" x14ac:dyDescent="0.25">
      <c r="A69" s="45" t="s">
        <v>215</v>
      </c>
      <c r="B69" s="46" t="s">
        <v>216</v>
      </c>
      <c r="C69" s="46" t="s">
        <v>217</v>
      </c>
      <c r="D69" s="5">
        <v>0</v>
      </c>
      <c r="E69" s="5">
        <v>0</v>
      </c>
      <c r="F69" s="41">
        <v>0</v>
      </c>
      <c r="G69" s="32">
        <v>50.3</v>
      </c>
      <c r="H69" s="32">
        <v>0</v>
      </c>
      <c r="I69" s="43">
        <v>0</v>
      </c>
      <c r="J69" s="39">
        <v>14.15</v>
      </c>
      <c r="K69" s="44">
        <v>711.75</v>
      </c>
      <c r="L69" s="5">
        <v>0</v>
      </c>
      <c r="M69" s="5">
        <v>0</v>
      </c>
      <c r="N69" s="5">
        <v>0</v>
      </c>
      <c r="O69" s="5">
        <v>711.75</v>
      </c>
      <c r="P69" s="5">
        <v>0</v>
      </c>
      <c r="Q69" s="5">
        <v>711.75</v>
      </c>
      <c r="R69" s="33">
        <v>0</v>
      </c>
      <c r="S69" s="5">
        <v>711.75</v>
      </c>
      <c r="W69" s="7"/>
    </row>
    <row r="70" spans="1:23" x14ac:dyDescent="0.25">
      <c r="A70" s="45" t="s">
        <v>218</v>
      </c>
      <c r="B70" s="46" t="s">
        <v>219</v>
      </c>
      <c r="C70" s="46" t="s">
        <v>220</v>
      </c>
      <c r="D70" s="5">
        <v>0</v>
      </c>
      <c r="E70" s="5">
        <v>0</v>
      </c>
      <c r="F70" s="41">
        <v>0</v>
      </c>
      <c r="G70" s="32">
        <v>61.8</v>
      </c>
      <c r="H70" s="32">
        <v>0</v>
      </c>
      <c r="I70" s="43">
        <v>0</v>
      </c>
      <c r="J70" s="39">
        <v>14.15</v>
      </c>
      <c r="K70" s="44">
        <v>874.47</v>
      </c>
      <c r="L70" s="5">
        <v>0</v>
      </c>
      <c r="M70" s="5">
        <v>0</v>
      </c>
      <c r="N70" s="5">
        <v>0</v>
      </c>
      <c r="O70" s="5">
        <v>874.47</v>
      </c>
      <c r="P70" s="5">
        <v>0</v>
      </c>
      <c r="Q70" s="5">
        <v>874.47</v>
      </c>
      <c r="R70" s="33">
        <v>0</v>
      </c>
      <c r="S70" s="5">
        <v>874.47</v>
      </c>
      <c r="W70" s="7"/>
    </row>
    <row r="71" spans="1:23" ht="12" customHeight="1" x14ac:dyDescent="0.25">
      <c r="A71" s="45" t="s">
        <v>221</v>
      </c>
      <c r="B71" s="46" t="s">
        <v>222</v>
      </c>
      <c r="C71" s="46" t="s">
        <v>223</v>
      </c>
      <c r="D71" s="5">
        <v>0</v>
      </c>
      <c r="E71" s="5">
        <v>126.92</v>
      </c>
      <c r="F71" s="41">
        <v>0</v>
      </c>
      <c r="G71" s="32">
        <v>38.799999999999997</v>
      </c>
      <c r="H71" s="32">
        <v>0</v>
      </c>
      <c r="I71" s="43">
        <v>0</v>
      </c>
      <c r="J71" s="39">
        <v>14.15</v>
      </c>
      <c r="K71" s="44">
        <v>549.02</v>
      </c>
      <c r="L71" s="5">
        <v>0</v>
      </c>
      <c r="M71" s="5">
        <v>0</v>
      </c>
      <c r="N71" s="5">
        <v>0</v>
      </c>
      <c r="O71" s="5">
        <v>549.02</v>
      </c>
      <c r="P71" s="5">
        <v>0</v>
      </c>
      <c r="Q71" s="5">
        <v>422.1</v>
      </c>
      <c r="R71" s="33">
        <v>0</v>
      </c>
      <c r="S71" s="5">
        <v>0</v>
      </c>
      <c r="W71" s="7"/>
    </row>
    <row r="72" spans="1:23" x14ac:dyDescent="0.25">
      <c r="A72" s="45" t="s">
        <v>224</v>
      </c>
      <c r="B72" s="46" t="s">
        <v>225</v>
      </c>
      <c r="C72" s="46" t="s">
        <v>226</v>
      </c>
      <c r="D72" s="5">
        <v>0</v>
      </c>
      <c r="E72" s="5">
        <v>0</v>
      </c>
      <c r="F72" s="41">
        <v>0</v>
      </c>
      <c r="G72" s="32">
        <v>38.9</v>
      </c>
      <c r="H72" s="32">
        <v>0</v>
      </c>
      <c r="I72" s="43">
        <v>1</v>
      </c>
      <c r="J72" s="39">
        <v>14.15</v>
      </c>
      <c r="K72" s="44">
        <v>550.44000000000005</v>
      </c>
      <c r="L72" s="5">
        <v>0</v>
      </c>
      <c r="M72" s="5">
        <v>0</v>
      </c>
      <c r="N72" s="5">
        <v>0</v>
      </c>
      <c r="O72" s="5">
        <v>550.44000000000005</v>
      </c>
      <c r="P72" s="5">
        <v>0</v>
      </c>
      <c r="Q72" s="5">
        <v>550.44000000000005</v>
      </c>
      <c r="R72" s="33">
        <v>0</v>
      </c>
      <c r="S72" s="5">
        <v>0</v>
      </c>
      <c r="W72" s="7"/>
    </row>
    <row r="73" spans="1:23" x14ac:dyDescent="0.25">
      <c r="A73" s="45" t="s">
        <v>227</v>
      </c>
      <c r="B73" s="46" t="s">
        <v>228</v>
      </c>
      <c r="C73" s="46" t="s">
        <v>229</v>
      </c>
      <c r="D73" s="5">
        <v>0</v>
      </c>
      <c r="E73" s="5">
        <v>779.92</v>
      </c>
      <c r="F73" s="41">
        <v>0</v>
      </c>
      <c r="G73" s="32">
        <v>61.1</v>
      </c>
      <c r="H73" s="32">
        <v>0</v>
      </c>
      <c r="I73" s="43">
        <v>1</v>
      </c>
      <c r="J73" s="39">
        <v>14.15</v>
      </c>
      <c r="K73" s="44">
        <v>864.57</v>
      </c>
      <c r="L73" s="5">
        <v>0</v>
      </c>
      <c r="M73" s="5">
        <v>0</v>
      </c>
      <c r="N73" s="5">
        <v>0</v>
      </c>
      <c r="O73" s="5">
        <v>864.57</v>
      </c>
      <c r="P73" s="5">
        <v>0</v>
      </c>
      <c r="Q73" s="5">
        <v>84.65</v>
      </c>
      <c r="R73" s="33">
        <v>0</v>
      </c>
      <c r="S73" s="5">
        <v>865</v>
      </c>
      <c r="W73" s="7"/>
    </row>
    <row r="74" spans="1:23" x14ac:dyDescent="0.25">
      <c r="A74" s="45" t="s">
        <v>230</v>
      </c>
      <c r="B74" s="46" t="s">
        <v>231</v>
      </c>
      <c r="C74" s="46" t="s">
        <v>232</v>
      </c>
      <c r="D74" s="5">
        <v>0</v>
      </c>
      <c r="E74" s="5">
        <v>0</v>
      </c>
      <c r="F74" s="41">
        <v>0</v>
      </c>
      <c r="G74" s="32">
        <v>49.9</v>
      </c>
      <c r="H74" s="32">
        <v>0</v>
      </c>
      <c r="I74" s="43">
        <v>2</v>
      </c>
      <c r="J74" s="39">
        <v>14.15</v>
      </c>
      <c r="K74" s="44">
        <v>706.09</v>
      </c>
      <c r="L74" s="5">
        <v>0</v>
      </c>
      <c r="M74" s="5">
        <v>0</v>
      </c>
      <c r="N74" s="5">
        <v>0</v>
      </c>
      <c r="O74" s="5">
        <v>706.09</v>
      </c>
      <c r="P74" s="5">
        <v>0</v>
      </c>
      <c r="Q74" s="5">
        <v>706.09</v>
      </c>
      <c r="R74" s="33">
        <v>0</v>
      </c>
      <c r="S74" s="5">
        <v>706.09</v>
      </c>
      <c r="W74" s="7"/>
    </row>
    <row r="75" spans="1:23" x14ac:dyDescent="0.25">
      <c r="A75" s="45" t="s">
        <v>233</v>
      </c>
      <c r="B75" s="46" t="s">
        <v>234</v>
      </c>
      <c r="C75" s="46" t="s">
        <v>235</v>
      </c>
      <c r="D75" s="5">
        <v>0</v>
      </c>
      <c r="E75" s="5">
        <v>0</v>
      </c>
      <c r="F75" s="41">
        <v>0</v>
      </c>
      <c r="G75" s="32">
        <v>39.9</v>
      </c>
      <c r="H75" s="32">
        <v>0</v>
      </c>
      <c r="I75" s="43">
        <v>0</v>
      </c>
      <c r="J75" s="39">
        <v>14.15</v>
      </c>
      <c r="K75" s="44">
        <v>564.59</v>
      </c>
      <c r="L75" s="5">
        <v>0</v>
      </c>
      <c r="M75" s="5">
        <v>0</v>
      </c>
      <c r="N75" s="5">
        <v>0</v>
      </c>
      <c r="O75" s="5">
        <v>564.59</v>
      </c>
      <c r="P75" s="5">
        <v>0</v>
      </c>
      <c r="Q75" s="5">
        <v>564.59</v>
      </c>
      <c r="R75" s="33">
        <v>0</v>
      </c>
      <c r="S75" s="5">
        <v>564.59</v>
      </c>
      <c r="W75" s="7"/>
    </row>
    <row r="76" spans="1:23" x14ac:dyDescent="0.25">
      <c r="A76" s="45" t="s">
        <v>236</v>
      </c>
      <c r="B76" s="46" t="s">
        <v>237</v>
      </c>
      <c r="C76" s="46" t="s">
        <v>238</v>
      </c>
      <c r="D76" s="5">
        <v>0</v>
      </c>
      <c r="E76" s="5">
        <v>0</v>
      </c>
      <c r="F76" s="41">
        <v>0</v>
      </c>
      <c r="G76" s="32">
        <v>47.2</v>
      </c>
      <c r="H76" s="32">
        <v>0</v>
      </c>
      <c r="I76" s="43">
        <v>0</v>
      </c>
      <c r="J76" s="39">
        <v>14.15</v>
      </c>
      <c r="K76" s="44">
        <v>667.88</v>
      </c>
      <c r="L76" s="5">
        <v>0</v>
      </c>
      <c r="M76" s="5">
        <v>0</v>
      </c>
      <c r="N76" s="5">
        <v>0</v>
      </c>
      <c r="O76" s="5">
        <v>667.88</v>
      </c>
      <c r="P76" s="5">
        <v>667.88</v>
      </c>
      <c r="Q76" s="5">
        <v>0</v>
      </c>
      <c r="R76" s="33">
        <v>0</v>
      </c>
      <c r="S76" s="5">
        <v>667.88</v>
      </c>
      <c r="W76" s="7"/>
    </row>
    <row r="77" spans="1:23" x14ac:dyDescent="0.25">
      <c r="A77" s="45" t="s">
        <v>239</v>
      </c>
      <c r="B77" s="46" t="s">
        <v>240</v>
      </c>
      <c r="C77" s="46" t="s">
        <v>241</v>
      </c>
      <c r="D77" s="5">
        <v>0</v>
      </c>
      <c r="E77" s="5">
        <v>0</v>
      </c>
      <c r="F77" s="41">
        <v>0</v>
      </c>
      <c r="G77" s="32">
        <v>39.4</v>
      </c>
      <c r="H77" s="32">
        <v>0</v>
      </c>
      <c r="I77" s="43">
        <v>0</v>
      </c>
      <c r="J77" s="39">
        <v>14.15</v>
      </c>
      <c r="K77" s="44">
        <v>557.51</v>
      </c>
      <c r="L77" s="5">
        <v>0</v>
      </c>
      <c r="M77" s="5">
        <v>0</v>
      </c>
      <c r="N77" s="5">
        <v>0</v>
      </c>
      <c r="O77" s="5">
        <v>557.51</v>
      </c>
      <c r="P77" s="5">
        <v>0</v>
      </c>
      <c r="Q77" s="5">
        <v>557.51</v>
      </c>
      <c r="R77" s="33">
        <v>0</v>
      </c>
      <c r="S77" s="5">
        <v>557.51</v>
      </c>
      <c r="W77" s="7"/>
    </row>
    <row r="78" spans="1:23" x14ac:dyDescent="0.25">
      <c r="A78" s="45" t="s">
        <v>242</v>
      </c>
      <c r="B78" s="46" t="s">
        <v>243</v>
      </c>
      <c r="C78" s="46" t="s">
        <v>244</v>
      </c>
      <c r="D78" s="5">
        <v>207.81</v>
      </c>
      <c r="E78" s="5">
        <v>0</v>
      </c>
      <c r="F78" s="41">
        <v>0</v>
      </c>
      <c r="G78" s="32">
        <v>39.9</v>
      </c>
      <c r="H78" s="32">
        <v>0</v>
      </c>
      <c r="I78" s="43">
        <v>1</v>
      </c>
      <c r="J78" s="39">
        <v>14.15</v>
      </c>
      <c r="K78" s="44">
        <v>564.59</v>
      </c>
      <c r="L78" s="5">
        <v>0</v>
      </c>
      <c r="M78" s="5">
        <v>0</v>
      </c>
      <c r="N78" s="5">
        <v>0</v>
      </c>
      <c r="O78" s="5">
        <v>564.59</v>
      </c>
      <c r="P78" s="5">
        <v>0</v>
      </c>
      <c r="Q78" s="5">
        <v>772.4</v>
      </c>
      <c r="R78" s="33">
        <v>0</v>
      </c>
      <c r="S78" s="5">
        <v>500</v>
      </c>
      <c r="W78" s="7"/>
    </row>
    <row r="79" spans="1:23" x14ac:dyDescent="0.25">
      <c r="A79" s="45" t="s">
        <v>245</v>
      </c>
      <c r="B79" s="46" t="s">
        <v>246</v>
      </c>
      <c r="C79" s="46" t="s">
        <v>247</v>
      </c>
      <c r="D79" s="5">
        <v>0</v>
      </c>
      <c r="E79" s="5">
        <v>0.08</v>
      </c>
      <c r="F79" s="41">
        <v>0</v>
      </c>
      <c r="G79" s="32">
        <v>50.4</v>
      </c>
      <c r="H79" s="32">
        <v>0</v>
      </c>
      <c r="I79" s="43">
        <v>0</v>
      </c>
      <c r="J79" s="39">
        <v>14.15</v>
      </c>
      <c r="K79" s="44">
        <v>713.16</v>
      </c>
      <c r="L79" s="5">
        <v>0</v>
      </c>
      <c r="M79" s="5">
        <v>0</v>
      </c>
      <c r="N79" s="5">
        <v>0</v>
      </c>
      <c r="O79" s="5">
        <v>713.16</v>
      </c>
      <c r="P79" s="5">
        <v>0</v>
      </c>
      <c r="Q79" s="5">
        <v>713.08</v>
      </c>
      <c r="R79" s="33">
        <v>0</v>
      </c>
      <c r="S79" s="5">
        <v>0</v>
      </c>
      <c r="W79" s="7"/>
    </row>
    <row r="80" spans="1:23" x14ac:dyDescent="0.25">
      <c r="A80" s="45" t="s">
        <v>248</v>
      </c>
      <c r="B80" s="46" t="s">
        <v>354</v>
      </c>
      <c r="C80" s="46" t="s">
        <v>249</v>
      </c>
      <c r="D80" s="5">
        <v>0</v>
      </c>
      <c r="E80" s="5">
        <v>0</v>
      </c>
      <c r="F80" s="41">
        <v>0</v>
      </c>
      <c r="G80" s="32">
        <v>61.4</v>
      </c>
      <c r="H80" s="32">
        <v>0</v>
      </c>
      <c r="I80" s="43">
        <v>0</v>
      </c>
      <c r="J80" s="39">
        <v>14.15</v>
      </c>
      <c r="K80" s="44">
        <v>868.81</v>
      </c>
      <c r="L80" s="5">
        <v>0</v>
      </c>
      <c r="M80" s="5">
        <v>0</v>
      </c>
      <c r="N80" s="5">
        <v>0</v>
      </c>
      <c r="O80" s="5">
        <v>868.81</v>
      </c>
      <c r="P80" s="5">
        <v>868.81</v>
      </c>
      <c r="Q80" s="5">
        <v>0</v>
      </c>
      <c r="R80" s="33">
        <v>0</v>
      </c>
      <c r="S80" s="5">
        <v>868.81</v>
      </c>
      <c r="W80" s="7"/>
    </row>
    <row r="81" spans="1:23" x14ac:dyDescent="0.25">
      <c r="A81" s="45" t="s">
        <v>250</v>
      </c>
      <c r="B81" s="46" t="s">
        <v>251</v>
      </c>
      <c r="C81" s="46" t="s">
        <v>252</v>
      </c>
      <c r="D81" s="5">
        <v>512</v>
      </c>
      <c r="E81" s="5">
        <v>0</v>
      </c>
      <c r="F81" s="41">
        <v>0</v>
      </c>
      <c r="G81" s="32">
        <v>38</v>
      </c>
      <c r="H81" s="32">
        <v>0</v>
      </c>
      <c r="I81" s="43">
        <v>0</v>
      </c>
      <c r="J81" s="39">
        <v>14.15</v>
      </c>
      <c r="K81" s="44">
        <v>537.70000000000005</v>
      </c>
      <c r="L81" s="5">
        <v>0</v>
      </c>
      <c r="M81" s="5">
        <v>0</v>
      </c>
      <c r="N81" s="5">
        <v>0</v>
      </c>
      <c r="O81" s="5">
        <v>537.70000000000005</v>
      </c>
      <c r="P81" s="5">
        <v>500</v>
      </c>
      <c r="Q81" s="5">
        <v>549.70000000000005</v>
      </c>
      <c r="R81" s="33">
        <v>0</v>
      </c>
      <c r="S81" s="5">
        <v>500</v>
      </c>
      <c r="W81" s="7"/>
    </row>
    <row r="82" spans="1:23" x14ac:dyDescent="0.25">
      <c r="A82" s="45" t="s">
        <v>253</v>
      </c>
      <c r="B82" s="46" t="s">
        <v>254</v>
      </c>
      <c r="C82" s="46" t="s">
        <v>255</v>
      </c>
      <c r="D82" s="5">
        <v>1089.56</v>
      </c>
      <c r="E82" s="5">
        <v>0</v>
      </c>
      <c r="F82" s="41">
        <v>0</v>
      </c>
      <c r="G82" s="32">
        <v>38.5</v>
      </c>
      <c r="H82" s="32">
        <v>0</v>
      </c>
      <c r="I82" s="43">
        <v>0</v>
      </c>
      <c r="J82" s="39">
        <v>14.15</v>
      </c>
      <c r="K82" s="44">
        <v>544.78</v>
      </c>
      <c r="L82" s="5">
        <v>0</v>
      </c>
      <c r="M82" s="5">
        <v>0</v>
      </c>
      <c r="N82" s="5">
        <v>0</v>
      </c>
      <c r="O82" s="5">
        <v>544.78</v>
      </c>
      <c r="P82" s="5">
        <v>1100</v>
      </c>
      <c r="Q82" s="5">
        <v>534.34</v>
      </c>
      <c r="R82" s="33">
        <v>0</v>
      </c>
      <c r="S82" s="5">
        <v>0</v>
      </c>
      <c r="W82" s="7"/>
    </row>
    <row r="83" spans="1:23" x14ac:dyDescent="0.25">
      <c r="A83" s="45" t="s">
        <v>256</v>
      </c>
      <c r="B83" s="46" t="s">
        <v>257</v>
      </c>
      <c r="C83" s="46" t="s">
        <v>258</v>
      </c>
      <c r="D83" s="5">
        <v>878.72</v>
      </c>
      <c r="E83" s="5">
        <v>0</v>
      </c>
      <c r="F83" s="41">
        <v>0</v>
      </c>
      <c r="G83" s="32">
        <v>62.1</v>
      </c>
      <c r="H83" s="32">
        <v>0</v>
      </c>
      <c r="I83" s="43">
        <v>0</v>
      </c>
      <c r="J83" s="39">
        <v>14.15</v>
      </c>
      <c r="K83" s="44">
        <v>878.72</v>
      </c>
      <c r="L83" s="5">
        <v>0</v>
      </c>
      <c r="M83" s="5">
        <v>0</v>
      </c>
      <c r="N83" s="5">
        <v>0</v>
      </c>
      <c r="O83" s="5">
        <v>878.72</v>
      </c>
      <c r="P83" s="5">
        <v>0</v>
      </c>
      <c r="Q83" s="5">
        <v>1757.44</v>
      </c>
      <c r="R83" s="33">
        <v>0</v>
      </c>
      <c r="S83" s="5">
        <v>878.72</v>
      </c>
      <c r="W83" s="7"/>
    </row>
    <row r="84" spans="1:23" x14ac:dyDescent="0.25">
      <c r="A84" s="45" t="s">
        <v>259</v>
      </c>
      <c r="B84" s="46" t="s">
        <v>260</v>
      </c>
      <c r="C84" s="46" t="s">
        <v>261</v>
      </c>
      <c r="D84" s="5">
        <v>0</v>
      </c>
      <c r="E84" s="5">
        <v>0</v>
      </c>
      <c r="F84" s="41">
        <v>0</v>
      </c>
      <c r="G84" s="32">
        <v>49.9</v>
      </c>
      <c r="H84" s="32">
        <v>0</v>
      </c>
      <c r="I84" s="43">
        <v>2</v>
      </c>
      <c r="J84" s="39">
        <v>14.15</v>
      </c>
      <c r="K84" s="44">
        <v>706.09</v>
      </c>
      <c r="L84" s="5">
        <v>0</v>
      </c>
      <c r="M84" s="5">
        <v>0</v>
      </c>
      <c r="N84" s="5">
        <v>0</v>
      </c>
      <c r="O84" s="5">
        <v>706.09</v>
      </c>
      <c r="P84" s="5">
        <v>0</v>
      </c>
      <c r="Q84" s="5">
        <v>706.09</v>
      </c>
      <c r="R84" s="33">
        <v>0</v>
      </c>
      <c r="S84" s="5">
        <v>0</v>
      </c>
      <c r="W84" s="7"/>
    </row>
    <row r="85" spans="1:23" ht="12" customHeight="1" x14ac:dyDescent="0.25">
      <c r="A85" s="45" t="s">
        <v>262</v>
      </c>
      <c r="B85" s="46" t="s">
        <v>358</v>
      </c>
      <c r="C85" s="46" t="s">
        <v>264</v>
      </c>
      <c r="D85" s="5">
        <v>0</v>
      </c>
      <c r="E85" s="5">
        <v>0</v>
      </c>
      <c r="F85" s="41">
        <v>0</v>
      </c>
      <c r="G85" s="32">
        <v>40.200000000000003</v>
      </c>
      <c r="H85" s="32">
        <v>0</v>
      </c>
      <c r="I85" s="43">
        <v>0</v>
      </c>
      <c r="J85" s="39">
        <v>14.15</v>
      </c>
      <c r="K85" s="44">
        <v>568.83000000000004</v>
      </c>
      <c r="L85" s="5">
        <v>0</v>
      </c>
      <c r="M85" s="5">
        <v>0</v>
      </c>
      <c r="N85" s="5">
        <v>0</v>
      </c>
      <c r="O85" s="5">
        <v>568.83000000000004</v>
      </c>
      <c r="P85" s="5">
        <v>568.83000000000004</v>
      </c>
      <c r="Q85" s="5">
        <v>0</v>
      </c>
      <c r="R85" s="33">
        <v>0</v>
      </c>
      <c r="S85" s="5">
        <v>568.83000000000004</v>
      </c>
      <c r="W85" s="7"/>
    </row>
    <row r="86" spans="1:23" x14ac:dyDescent="0.25">
      <c r="A86" s="45" t="s">
        <v>265</v>
      </c>
      <c r="B86" s="46" t="s">
        <v>266</v>
      </c>
      <c r="C86" s="46" t="s">
        <v>267</v>
      </c>
      <c r="D86" s="5">
        <v>0</v>
      </c>
      <c r="E86" s="5">
        <v>1323.22</v>
      </c>
      <c r="F86" s="41">
        <v>0</v>
      </c>
      <c r="G86" s="32">
        <v>47.4</v>
      </c>
      <c r="H86" s="32">
        <v>0</v>
      </c>
      <c r="I86" s="43">
        <v>2</v>
      </c>
      <c r="J86" s="39">
        <v>14.15</v>
      </c>
      <c r="K86" s="44">
        <v>670.71</v>
      </c>
      <c r="L86" s="5">
        <v>0</v>
      </c>
      <c r="M86" s="5">
        <v>0</v>
      </c>
      <c r="N86" s="5">
        <v>0</v>
      </c>
      <c r="O86" s="5">
        <v>670.71</v>
      </c>
      <c r="P86" s="5">
        <v>0</v>
      </c>
      <c r="Q86" s="5">
        <v>0</v>
      </c>
      <c r="R86" s="33">
        <v>652.51</v>
      </c>
      <c r="S86" s="5">
        <v>2000</v>
      </c>
      <c r="W86" s="7"/>
    </row>
    <row r="87" spans="1:23" x14ac:dyDescent="0.25">
      <c r="A87" s="45" t="s">
        <v>268</v>
      </c>
      <c r="B87" s="46" t="s">
        <v>269</v>
      </c>
      <c r="C87" s="46" t="s">
        <v>270</v>
      </c>
      <c r="D87" s="5">
        <v>0</v>
      </c>
      <c r="E87" s="5">
        <v>3.95</v>
      </c>
      <c r="F87" s="41">
        <v>0</v>
      </c>
      <c r="G87" s="32">
        <v>39.200000000000003</v>
      </c>
      <c r="H87" s="32">
        <v>0</v>
      </c>
      <c r="I87" s="43">
        <v>2</v>
      </c>
      <c r="J87" s="39">
        <v>14.15</v>
      </c>
      <c r="K87" s="44">
        <v>554.67999999999995</v>
      </c>
      <c r="L87" s="5">
        <v>0</v>
      </c>
      <c r="M87" s="5">
        <v>0</v>
      </c>
      <c r="N87" s="5">
        <v>0</v>
      </c>
      <c r="O87" s="5">
        <v>554.67999999999995</v>
      </c>
      <c r="P87" s="5">
        <v>560</v>
      </c>
      <c r="Q87" s="5">
        <v>0</v>
      </c>
      <c r="R87" s="33">
        <v>9.27</v>
      </c>
      <c r="S87" s="5">
        <v>500</v>
      </c>
      <c r="W87" s="7"/>
    </row>
    <row r="88" spans="1:23" x14ac:dyDescent="0.25">
      <c r="A88" s="45" t="s">
        <v>271</v>
      </c>
      <c r="B88" s="46" t="s">
        <v>272</v>
      </c>
      <c r="C88" s="46" t="s">
        <v>273</v>
      </c>
      <c r="D88" s="5">
        <v>404.35</v>
      </c>
      <c r="E88" s="5">
        <v>0</v>
      </c>
      <c r="F88" s="41">
        <v>0</v>
      </c>
      <c r="G88" s="32">
        <v>39.9</v>
      </c>
      <c r="H88" s="32">
        <v>0</v>
      </c>
      <c r="I88" s="43">
        <v>0</v>
      </c>
      <c r="J88" s="39">
        <v>14.15</v>
      </c>
      <c r="K88" s="44">
        <v>564.59</v>
      </c>
      <c r="L88" s="5">
        <v>0</v>
      </c>
      <c r="M88" s="5">
        <v>0</v>
      </c>
      <c r="N88" s="5">
        <v>0</v>
      </c>
      <c r="O88" s="5">
        <v>564.59</v>
      </c>
      <c r="P88" s="5">
        <v>500</v>
      </c>
      <c r="Q88" s="5">
        <v>468.94</v>
      </c>
      <c r="R88" s="33">
        <v>0</v>
      </c>
      <c r="S88" s="5">
        <v>500</v>
      </c>
      <c r="W88" s="7"/>
    </row>
    <row r="89" spans="1:23" x14ac:dyDescent="0.25">
      <c r="A89" s="45" t="s">
        <v>274</v>
      </c>
      <c r="B89" s="46" t="s">
        <v>275</v>
      </c>
      <c r="C89" s="46" t="s">
        <v>276</v>
      </c>
      <c r="D89" s="5">
        <v>714.58</v>
      </c>
      <c r="E89" s="5">
        <v>0</v>
      </c>
      <c r="F89" s="41">
        <v>0</v>
      </c>
      <c r="G89" s="32">
        <v>50.5</v>
      </c>
      <c r="H89" s="32">
        <v>0</v>
      </c>
      <c r="I89" s="43">
        <v>0</v>
      </c>
      <c r="J89" s="39">
        <v>14.15</v>
      </c>
      <c r="K89" s="44">
        <v>714.58</v>
      </c>
      <c r="L89" s="5">
        <v>0</v>
      </c>
      <c r="M89" s="5">
        <v>0</v>
      </c>
      <c r="N89" s="5">
        <v>0</v>
      </c>
      <c r="O89" s="5">
        <v>714.58</v>
      </c>
      <c r="P89" s="5">
        <v>714.58</v>
      </c>
      <c r="Q89" s="5">
        <v>714.58</v>
      </c>
      <c r="R89" s="33">
        <v>0</v>
      </c>
      <c r="S89" s="5">
        <v>595.9</v>
      </c>
      <c r="W89" s="7"/>
    </row>
    <row r="90" spans="1:23" x14ac:dyDescent="0.25">
      <c r="A90" s="45" t="s">
        <v>277</v>
      </c>
      <c r="B90" s="46" t="s">
        <v>278</v>
      </c>
      <c r="C90" s="46" t="s">
        <v>279</v>
      </c>
      <c r="D90" s="5">
        <v>0</v>
      </c>
      <c r="E90" s="5">
        <v>0</v>
      </c>
      <c r="F90" s="41">
        <v>0</v>
      </c>
      <c r="G90" s="32">
        <v>62.2</v>
      </c>
      <c r="H90" s="32">
        <v>0</v>
      </c>
      <c r="I90" s="43">
        <v>0</v>
      </c>
      <c r="J90" s="39">
        <v>14.15</v>
      </c>
      <c r="K90" s="44">
        <v>880.13</v>
      </c>
      <c r="L90" s="5">
        <v>0</v>
      </c>
      <c r="M90" s="5">
        <v>0</v>
      </c>
      <c r="N90" s="5">
        <v>0</v>
      </c>
      <c r="O90" s="5">
        <v>880.13</v>
      </c>
      <c r="P90" s="5">
        <v>0</v>
      </c>
      <c r="Q90" s="5">
        <v>880.13</v>
      </c>
      <c r="R90" s="33">
        <v>0</v>
      </c>
      <c r="S90" s="5">
        <v>880.13</v>
      </c>
      <c r="W90" s="7"/>
    </row>
    <row r="91" spans="1:23" x14ac:dyDescent="0.25">
      <c r="A91" s="45" t="s">
        <v>280</v>
      </c>
      <c r="B91" s="46" t="s">
        <v>281</v>
      </c>
      <c r="C91" s="46" t="s">
        <v>282</v>
      </c>
      <c r="D91" s="5">
        <v>0</v>
      </c>
      <c r="E91" s="5">
        <v>0</v>
      </c>
      <c r="F91" s="41">
        <v>0</v>
      </c>
      <c r="G91" s="32">
        <v>38.299999999999997</v>
      </c>
      <c r="H91" s="32">
        <v>0</v>
      </c>
      <c r="I91" s="43">
        <v>0</v>
      </c>
      <c r="J91" s="39">
        <v>14.15</v>
      </c>
      <c r="K91" s="44">
        <v>541.95000000000005</v>
      </c>
      <c r="L91" s="5">
        <v>0</v>
      </c>
      <c r="M91" s="5">
        <v>0</v>
      </c>
      <c r="N91" s="5">
        <v>0</v>
      </c>
      <c r="O91" s="5">
        <v>541.95000000000005</v>
      </c>
      <c r="P91" s="5">
        <v>0</v>
      </c>
      <c r="Q91" s="5">
        <v>541.95000000000005</v>
      </c>
      <c r="R91" s="33">
        <v>0</v>
      </c>
      <c r="S91" s="5">
        <v>0</v>
      </c>
      <c r="W91" s="7"/>
    </row>
    <row r="92" spans="1:23" x14ac:dyDescent="0.25">
      <c r="A92" s="45" t="s">
        <v>283</v>
      </c>
      <c r="B92" s="46" t="s">
        <v>284</v>
      </c>
      <c r="C92" s="46" t="s">
        <v>285</v>
      </c>
      <c r="D92" s="5">
        <v>0</v>
      </c>
      <c r="E92" s="5">
        <v>0</v>
      </c>
      <c r="F92" s="41">
        <v>0</v>
      </c>
      <c r="G92" s="32">
        <v>59.9</v>
      </c>
      <c r="H92" s="32">
        <v>0</v>
      </c>
      <c r="I92" s="43">
        <v>0</v>
      </c>
      <c r="J92" s="39">
        <v>14.15</v>
      </c>
      <c r="K92" s="44">
        <v>847.59</v>
      </c>
      <c r="L92" s="5">
        <v>0</v>
      </c>
      <c r="M92" s="5">
        <v>0</v>
      </c>
      <c r="N92" s="5">
        <v>0</v>
      </c>
      <c r="O92" s="5">
        <v>847.59</v>
      </c>
      <c r="P92" s="5">
        <v>0</v>
      </c>
      <c r="Q92" s="5">
        <v>847.59</v>
      </c>
      <c r="R92" s="33">
        <v>0</v>
      </c>
      <c r="S92" s="5">
        <v>847.59</v>
      </c>
      <c r="W92" s="7"/>
    </row>
    <row r="93" spans="1:23" x14ac:dyDescent="0.25">
      <c r="A93" s="45" t="s">
        <v>286</v>
      </c>
      <c r="B93" s="46" t="s">
        <v>287</v>
      </c>
      <c r="C93" s="46" t="s">
        <v>288</v>
      </c>
      <c r="D93" s="5">
        <v>0</v>
      </c>
      <c r="E93" s="5">
        <v>0</v>
      </c>
      <c r="F93" s="41">
        <v>0</v>
      </c>
      <c r="G93" s="32">
        <v>49</v>
      </c>
      <c r="H93" s="32">
        <v>0</v>
      </c>
      <c r="I93" s="43">
        <v>0</v>
      </c>
      <c r="J93" s="39">
        <v>13.55</v>
      </c>
      <c r="K93" s="44">
        <v>663.95</v>
      </c>
      <c r="L93" s="5">
        <v>0</v>
      </c>
      <c r="M93" s="5">
        <v>0</v>
      </c>
      <c r="N93" s="5">
        <v>0</v>
      </c>
      <c r="O93" s="5">
        <v>663.95</v>
      </c>
      <c r="P93" s="5">
        <v>0</v>
      </c>
      <c r="Q93" s="5">
        <v>663.95</v>
      </c>
      <c r="R93" s="33">
        <v>0</v>
      </c>
      <c r="S93" s="5">
        <v>1185.8</v>
      </c>
      <c r="W93" s="7"/>
    </row>
    <row r="94" spans="1:23" x14ac:dyDescent="0.25">
      <c r="A94" s="45" t="s">
        <v>289</v>
      </c>
      <c r="B94" s="46" t="s">
        <v>290</v>
      </c>
      <c r="C94" s="46" t="s">
        <v>291</v>
      </c>
      <c r="D94" s="5">
        <v>0</v>
      </c>
      <c r="E94" s="5">
        <v>0</v>
      </c>
      <c r="F94" s="41">
        <v>0</v>
      </c>
      <c r="G94" s="32">
        <v>38.700000000000003</v>
      </c>
      <c r="H94" s="32">
        <v>0</v>
      </c>
      <c r="I94" s="43">
        <v>0</v>
      </c>
      <c r="J94" s="39">
        <v>13.55</v>
      </c>
      <c r="K94" s="44">
        <v>524.39</v>
      </c>
      <c r="L94" s="5">
        <v>0</v>
      </c>
      <c r="M94" s="5">
        <v>0</v>
      </c>
      <c r="N94" s="5">
        <v>0</v>
      </c>
      <c r="O94" s="5">
        <v>524.39</v>
      </c>
      <c r="P94" s="5">
        <v>0</v>
      </c>
      <c r="Q94" s="5">
        <v>524.39</v>
      </c>
      <c r="R94" s="33">
        <v>0</v>
      </c>
      <c r="S94" s="5">
        <v>524.39</v>
      </c>
      <c r="W94" s="7"/>
    </row>
    <row r="95" spans="1:23" x14ac:dyDescent="0.25">
      <c r="A95" s="45" t="s">
        <v>292</v>
      </c>
      <c r="B95" s="46" t="s">
        <v>293</v>
      </c>
      <c r="C95" s="46" t="s">
        <v>294</v>
      </c>
      <c r="D95" s="5">
        <v>0</v>
      </c>
      <c r="E95" s="5">
        <v>0</v>
      </c>
      <c r="F95" s="41">
        <v>0</v>
      </c>
      <c r="G95" s="32">
        <v>45.7</v>
      </c>
      <c r="H95" s="32">
        <v>0</v>
      </c>
      <c r="I95" s="43">
        <v>0</v>
      </c>
      <c r="J95" s="39">
        <v>13.55</v>
      </c>
      <c r="K95" s="44">
        <v>619.24</v>
      </c>
      <c r="L95" s="5">
        <v>0</v>
      </c>
      <c r="M95" s="5">
        <v>0</v>
      </c>
      <c r="N95" s="5">
        <v>0</v>
      </c>
      <c r="O95" s="5">
        <v>619.24</v>
      </c>
      <c r="P95" s="5">
        <v>619.24</v>
      </c>
      <c r="Q95" s="5">
        <v>0</v>
      </c>
      <c r="R95" s="33">
        <v>0</v>
      </c>
      <c r="S95" s="5">
        <v>619.24</v>
      </c>
      <c r="W95" s="7"/>
    </row>
    <row r="96" spans="1:23" x14ac:dyDescent="0.25">
      <c r="A96" s="45" t="s">
        <v>295</v>
      </c>
      <c r="B96" s="46" t="s">
        <v>357</v>
      </c>
      <c r="C96" s="46" t="s">
        <v>296</v>
      </c>
      <c r="D96" s="5">
        <v>0</v>
      </c>
      <c r="E96" s="5">
        <v>517.61</v>
      </c>
      <c r="F96" s="41">
        <v>0</v>
      </c>
      <c r="G96" s="32">
        <v>38.200000000000003</v>
      </c>
      <c r="H96" s="32">
        <v>0</v>
      </c>
      <c r="I96" s="43">
        <v>0</v>
      </c>
      <c r="J96" s="39">
        <v>13.55</v>
      </c>
      <c r="K96" s="44">
        <v>517.61</v>
      </c>
      <c r="L96" s="5">
        <v>0</v>
      </c>
      <c r="M96" s="5">
        <v>0</v>
      </c>
      <c r="N96" s="5">
        <v>0</v>
      </c>
      <c r="O96" s="5">
        <v>517.61</v>
      </c>
      <c r="P96" s="5">
        <v>1552.83</v>
      </c>
      <c r="Q96" s="5">
        <v>0</v>
      </c>
      <c r="R96" s="33">
        <v>1552.83</v>
      </c>
      <c r="S96" s="5">
        <v>1552.83</v>
      </c>
      <c r="W96" s="7"/>
    </row>
    <row r="97" spans="1:24" x14ac:dyDescent="0.25">
      <c r="A97" s="45" t="s">
        <v>297</v>
      </c>
      <c r="B97" s="46" t="s">
        <v>298</v>
      </c>
      <c r="C97" s="46" t="s">
        <v>299</v>
      </c>
      <c r="D97" s="5">
        <v>0</v>
      </c>
      <c r="E97" s="5">
        <v>0</v>
      </c>
      <c r="F97" s="41">
        <v>0</v>
      </c>
      <c r="G97" s="32">
        <v>43.5</v>
      </c>
      <c r="H97" s="32">
        <v>0</v>
      </c>
      <c r="I97" s="43">
        <v>0</v>
      </c>
      <c r="J97" s="39">
        <v>14.15</v>
      </c>
      <c r="K97" s="44">
        <v>615.53</v>
      </c>
      <c r="L97" s="5">
        <v>0</v>
      </c>
      <c r="M97" s="5">
        <v>0</v>
      </c>
      <c r="N97" s="5">
        <v>0</v>
      </c>
      <c r="O97" s="5">
        <v>615.53</v>
      </c>
      <c r="P97" s="5">
        <v>0</v>
      </c>
      <c r="Q97" s="5">
        <v>615.53</v>
      </c>
      <c r="R97" s="33">
        <v>0</v>
      </c>
      <c r="S97" s="5">
        <v>615.53</v>
      </c>
      <c r="W97" s="7"/>
    </row>
    <row r="98" spans="1:24" x14ac:dyDescent="0.25">
      <c r="A98" s="45" t="s">
        <v>300</v>
      </c>
      <c r="B98" s="46" t="s">
        <v>301</v>
      </c>
      <c r="C98" s="46" t="s">
        <v>302</v>
      </c>
      <c r="D98" s="5">
        <v>0</v>
      </c>
      <c r="E98" s="5">
        <v>1.48</v>
      </c>
      <c r="F98" s="41">
        <v>0</v>
      </c>
      <c r="G98" s="32">
        <v>109.7</v>
      </c>
      <c r="H98" s="32">
        <v>0</v>
      </c>
      <c r="I98" s="43">
        <v>0</v>
      </c>
      <c r="J98" s="39">
        <v>14.15</v>
      </c>
      <c r="K98" s="44">
        <v>1552.26</v>
      </c>
      <c r="L98" s="5">
        <v>0</v>
      </c>
      <c r="M98" s="5">
        <v>0</v>
      </c>
      <c r="N98" s="5">
        <v>0</v>
      </c>
      <c r="O98" s="5">
        <v>1552.26</v>
      </c>
      <c r="P98" s="5">
        <v>0</v>
      </c>
      <c r="Q98" s="5">
        <v>1550.78</v>
      </c>
      <c r="R98" s="33">
        <v>0</v>
      </c>
      <c r="S98" s="5">
        <v>3106</v>
      </c>
      <c r="W98" s="7"/>
    </row>
    <row r="99" spans="1:24" x14ac:dyDescent="0.25">
      <c r="A99" s="45" t="s">
        <v>303</v>
      </c>
      <c r="B99" s="46" t="s">
        <v>304</v>
      </c>
      <c r="C99" s="46" t="s">
        <v>305</v>
      </c>
      <c r="D99" s="5">
        <v>0</v>
      </c>
      <c r="E99" s="5">
        <v>0</v>
      </c>
      <c r="F99" s="41">
        <v>0</v>
      </c>
      <c r="G99" s="32">
        <v>27.6</v>
      </c>
      <c r="H99" s="32">
        <v>0</v>
      </c>
      <c r="I99" s="43">
        <v>0</v>
      </c>
      <c r="J99" s="39">
        <v>13.55</v>
      </c>
      <c r="K99" s="44">
        <v>373.98</v>
      </c>
      <c r="L99" s="5">
        <v>0</v>
      </c>
      <c r="M99" s="5">
        <v>0</v>
      </c>
      <c r="N99" s="5">
        <v>0</v>
      </c>
      <c r="O99" s="5">
        <v>373.98</v>
      </c>
      <c r="P99" s="5">
        <v>373.98</v>
      </c>
      <c r="Q99" s="5">
        <v>0</v>
      </c>
      <c r="R99" s="33">
        <v>0</v>
      </c>
      <c r="S99" s="5">
        <v>373.98</v>
      </c>
      <c r="W99" s="7"/>
    </row>
    <row r="100" spans="1:24" x14ac:dyDescent="0.25">
      <c r="A100" s="45" t="s">
        <v>306</v>
      </c>
      <c r="B100" s="46" t="s">
        <v>307</v>
      </c>
      <c r="C100" s="46" t="s">
        <v>308</v>
      </c>
      <c r="D100" s="5">
        <v>0</v>
      </c>
      <c r="E100" s="5">
        <v>0</v>
      </c>
      <c r="F100" s="41">
        <v>0</v>
      </c>
      <c r="G100" s="32">
        <v>47.2</v>
      </c>
      <c r="H100" s="32">
        <v>0</v>
      </c>
      <c r="I100" s="43">
        <v>0</v>
      </c>
      <c r="J100" s="39">
        <v>14.15</v>
      </c>
      <c r="K100" s="44">
        <v>667.88</v>
      </c>
      <c r="L100" s="5">
        <v>0</v>
      </c>
      <c r="M100" s="5">
        <v>0</v>
      </c>
      <c r="N100" s="5">
        <v>0</v>
      </c>
      <c r="O100" s="5">
        <v>667.88</v>
      </c>
      <c r="P100" s="5">
        <v>0</v>
      </c>
      <c r="Q100" s="5">
        <v>667.88</v>
      </c>
      <c r="R100" s="33">
        <v>0</v>
      </c>
      <c r="S100" s="5">
        <v>667.88</v>
      </c>
      <c r="W100" s="7"/>
    </row>
    <row r="101" spans="1:24" x14ac:dyDescent="0.25">
      <c r="A101" s="45" t="s">
        <v>309</v>
      </c>
      <c r="B101" s="46" t="s">
        <v>310</v>
      </c>
      <c r="C101" s="46" t="s">
        <v>309</v>
      </c>
      <c r="D101" s="5">
        <v>109.06</v>
      </c>
      <c r="E101" s="5">
        <v>0</v>
      </c>
      <c r="F101" s="41">
        <v>0</v>
      </c>
      <c r="G101" s="32">
        <v>8.1999999999999993</v>
      </c>
      <c r="H101" s="32">
        <v>0</v>
      </c>
      <c r="I101" s="43">
        <v>0</v>
      </c>
      <c r="J101" s="39">
        <v>13.3</v>
      </c>
      <c r="K101" s="44">
        <v>109.06</v>
      </c>
      <c r="L101" s="5">
        <v>0</v>
      </c>
      <c r="M101" s="5">
        <v>0</v>
      </c>
      <c r="N101" s="5">
        <v>0</v>
      </c>
      <c r="O101" s="5">
        <v>109.06</v>
      </c>
      <c r="P101" s="5">
        <v>218.12</v>
      </c>
      <c r="Q101" s="5">
        <v>0</v>
      </c>
      <c r="R101" s="33">
        <v>0</v>
      </c>
      <c r="S101" s="5">
        <v>109.06</v>
      </c>
      <c r="W101" s="7"/>
    </row>
    <row r="102" spans="1:24" x14ac:dyDescent="0.25">
      <c r="A102" s="45" t="s">
        <v>311</v>
      </c>
      <c r="B102" s="46" t="s">
        <v>312</v>
      </c>
      <c r="C102" s="46" t="s">
        <v>311</v>
      </c>
      <c r="D102" s="5">
        <v>0</v>
      </c>
      <c r="E102" s="5">
        <v>0</v>
      </c>
      <c r="F102" s="41">
        <v>0</v>
      </c>
      <c r="G102" s="32">
        <v>58.2</v>
      </c>
      <c r="H102" s="32">
        <v>0</v>
      </c>
      <c r="I102" s="43">
        <v>0</v>
      </c>
      <c r="J102" s="39">
        <v>14.15</v>
      </c>
      <c r="K102" s="44">
        <v>823.53</v>
      </c>
      <c r="L102" s="5">
        <v>0</v>
      </c>
      <c r="M102" s="5">
        <v>0</v>
      </c>
      <c r="N102" s="5">
        <v>0</v>
      </c>
      <c r="O102" s="5">
        <v>823.53</v>
      </c>
      <c r="P102" s="5">
        <v>823.53</v>
      </c>
      <c r="Q102" s="5">
        <v>0</v>
      </c>
      <c r="R102" s="33">
        <v>0</v>
      </c>
      <c r="S102" s="5">
        <v>823.53</v>
      </c>
      <c r="W102" s="7"/>
    </row>
    <row r="103" spans="1:24" x14ac:dyDescent="0.25">
      <c r="A103" s="45" t="s">
        <v>313</v>
      </c>
      <c r="B103" s="46" t="s">
        <v>36</v>
      </c>
      <c r="C103" s="46" t="s">
        <v>313</v>
      </c>
      <c r="D103" s="5">
        <v>38.299999999999997</v>
      </c>
      <c r="E103" s="5">
        <v>0</v>
      </c>
      <c r="F103" s="41">
        <v>0</v>
      </c>
      <c r="G103" s="32">
        <v>3.5</v>
      </c>
      <c r="H103" s="32">
        <v>0</v>
      </c>
      <c r="I103" s="43">
        <v>0</v>
      </c>
      <c r="J103" s="39">
        <v>13.3</v>
      </c>
      <c r="K103" s="44">
        <v>46.55</v>
      </c>
      <c r="L103" s="5">
        <v>0</v>
      </c>
      <c r="M103" s="5">
        <v>0</v>
      </c>
      <c r="N103" s="5">
        <v>0</v>
      </c>
      <c r="O103" s="5">
        <v>46.55</v>
      </c>
      <c r="P103" s="5">
        <v>0</v>
      </c>
      <c r="Q103" s="5">
        <v>84.85</v>
      </c>
      <c r="R103" s="33">
        <v>0</v>
      </c>
      <c r="S103" s="5">
        <v>0</v>
      </c>
      <c r="W103" s="7"/>
      <c r="X103" s="3"/>
    </row>
    <row r="104" spans="1:24" x14ac:dyDescent="0.25">
      <c r="A104" s="45" t="s">
        <v>314</v>
      </c>
      <c r="B104" s="46" t="s">
        <v>102</v>
      </c>
      <c r="C104" s="46" t="s">
        <v>314</v>
      </c>
      <c r="D104" s="5">
        <v>0</v>
      </c>
      <c r="E104" s="5">
        <v>756.8</v>
      </c>
      <c r="F104" s="41">
        <v>0</v>
      </c>
      <c r="G104" s="32">
        <v>3.5</v>
      </c>
      <c r="H104" s="32">
        <v>0</v>
      </c>
      <c r="I104" s="43">
        <v>0</v>
      </c>
      <c r="J104" s="39">
        <v>13.3</v>
      </c>
      <c r="K104" s="44">
        <v>46.55</v>
      </c>
      <c r="L104" s="5">
        <v>0</v>
      </c>
      <c r="M104" s="5">
        <v>0</v>
      </c>
      <c r="N104" s="5">
        <v>0</v>
      </c>
      <c r="O104" s="5">
        <v>46.55</v>
      </c>
      <c r="P104" s="5">
        <v>0</v>
      </c>
      <c r="Q104" s="5">
        <v>0</v>
      </c>
      <c r="R104" s="33">
        <v>710.25</v>
      </c>
      <c r="S104" s="5">
        <v>0</v>
      </c>
      <c r="W104" s="7"/>
    </row>
    <row r="105" spans="1:24" x14ac:dyDescent="0.25">
      <c r="A105" s="45" t="s">
        <v>315</v>
      </c>
      <c r="B105" s="46" t="s">
        <v>316</v>
      </c>
      <c r="C105" s="46" t="s">
        <v>315</v>
      </c>
      <c r="D105" s="5">
        <v>0</v>
      </c>
      <c r="E105" s="5">
        <v>0</v>
      </c>
      <c r="F105" s="41">
        <v>0</v>
      </c>
      <c r="G105" s="32">
        <v>46.3</v>
      </c>
      <c r="H105" s="32">
        <v>0</v>
      </c>
      <c r="I105" s="43">
        <v>0</v>
      </c>
      <c r="J105" s="39">
        <v>14.15</v>
      </c>
      <c r="K105" s="44">
        <v>655.15</v>
      </c>
      <c r="L105" s="5">
        <v>0</v>
      </c>
      <c r="M105" s="5">
        <v>0</v>
      </c>
      <c r="N105" s="5">
        <v>0</v>
      </c>
      <c r="O105" s="5">
        <v>655.15</v>
      </c>
      <c r="P105" s="5">
        <v>0</v>
      </c>
      <c r="Q105" s="5">
        <v>655.15</v>
      </c>
      <c r="R105" s="33">
        <v>0</v>
      </c>
      <c r="S105" s="5">
        <v>655.15</v>
      </c>
      <c r="W105" s="7"/>
    </row>
    <row r="106" spans="1:24" x14ac:dyDescent="0.25">
      <c r="A106" s="45" t="s">
        <v>317</v>
      </c>
      <c r="B106" s="46" t="s">
        <v>60</v>
      </c>
      <c r="C106" s="46" t="s">
        <v>317</v>
      </c>
      <c r="D106" s="5">
        <v>0</v>
      </c>
      <c r="E106" s="5">
        <v>233.3</v>
      </c>
      <c r="F106" s="41">
        <v>0</v>
      </c>
      <c r="G106" s="32">
        <v>4.0999999999999996</v>
      </c>
      <c r="H106" s="32">
        <v>0</v>
      </c>
      <c r="I106" s="43">
        <v>0</v>
      </c>
      <c r="J106" s="39">
        <v>13.3</v>
      </c>
      <c r="K106" s="44">
        <v>54.53</v>
      </c>
      <c r="L106" s="5">
        <v>0</v>
      </c>
      <c r="M106" s="5">
        <v>0</v>
      </c>
      <c r="N106" s="5">
        <v>0</v>
      </c>
      <c r="O106" s="5">
        <v>54.53</v>
      </c>
      <c r="P106" s="5">
        <v>0</v>
      </c>
      <c r="Q106" s="5">
        <v>0</v>
      </c>
      <c r="R106" s="33">
        <v>178.77</v>
      </c>
      <c r="S106" s="5">
        <v>0</v>
      </c>
      <c r="W106" s="7"/>
    </row>
    <row r="107" spans="1:24" x14ac:dyDescent="0.25">
      <c r="A107" s="45" t="s">
        <v>318</v>
      </c>
      <c r="B107" s="46" t="s">
        <v>117</v>
      </c>
      <c r="C107" s="46" t="s">
        <v>318</v>
      </c>
      <c r="D107" s="5">
        <v>109.06</v>
      </c>
      <c r="E107" s="5">
        <v>0</v>
      </c>
      <c r="F107" s="41">
        <v>0</v>
      </c>
      <c r="G107" s="32">
        <v>4.0999999999999996</v>
      </c>
      <c r="H107" s="32">
        <v>0</v>
      </c>
      <c r="I107" s="43">
        <v>0</v>
      </c>
      <c r="J107" s="39">
        <v>13.3</v>
      </c>
      <c r="K107" s="44">
        <v>54.53</v>
      </c>
      <c r="L107" s="5">
        <v>0</v>
      </c>
      <c r="M107" s="5">
        <v>0</v>
      </c>
      <c r="N107" s="5">
        <v>0</v>
      </c>
      <c r="O107" s="5">
        <v>54.53</v>
      </c>
      <c r="P107" s="5">
        <v>0</v>
      </c>
      <c r="Q107" s="5">
        <v>163.59</v>
      </c>
      <c r="R107" s="33">
        <v>0</v>
      </c>
      <c r="S107" s="5">
        <v>0</v>
      </c>
      <c r="W107" s="7"/>
    </row>
    <row r="108" spans="1:24" x14ac:dyDescent="0.25">
      <c r="A108" s="45" t="s">
        <v>319</v>
      </c>
      <c r="B108" s="46" t="s">
        <v>320</v>
      </c>
      <c r="C108" s="46" t="s">
        <v>319</v>
      </c>
      <c r="D108" s="5">
        <v>2221.1</v>
      </c>
      <c r="E108" s="5">
        <v>0</v>
      </c>
      <c r="F108" s="41">
        <v>0</v>
      </c>
      <c r="G108" s="32">
        <v>83.5</v>
      </c>
      <c r="H108" s="32">
        <v>0</v>
      </c>
      <c r="I108" s="43">
        <v>0</v>
      </c>
      <c r="J108" s="39">
        <v>13.3</v>
      </c>
      <c r="K108" s="44">
        <v>1110.55</v>
      </c>
      <c r="L108" s="5">
        <v>0</v>
      </c>
      <c r="M108" s="5">
        <v>0</v>
      </c>
      <c r="N108" s="5">
        <v>0</v>
      </c>
      <c r="O108" s="5">
        <v>1110.55</v>
      </c>
      <c r="P108" s="5">
        <v>0</v>
      </c>
      <c r="Q108" s="5">
        <v>3331.65</v>
      </c>
      <c r="R108" s="33">
        <v>0</v>
      </c>
      <c r="S108" s="5">
        <v>0</v>
      </c>
      <c r="W108" s="7"/>
    </row>
    <row r="109" spans="1:24" x14ac:dyDescent="0.25">
      <c r="A109" s="45" t="s">
        <v>321</v>
      </c>
      <c r="B109" s="46" t="s">
        <v>322</v>
      </c>
      <c r="C109" s="46" t="s">
        <v>321</v>
      </c>
      <c r="D109" s="5">
        <v>0</v>
      </c>
      <c r="E109" s="5">
        <v>2965.9</v>
      </c>
      <c r="F109" s="41">
        <v>0</v>
      </c>
      <c r="G109" s="32">
        <v>111.5</v>
      </c>
      <c r="H109" s="32">
        <v>0</v>
      </c>
      <c r="I109" s="43">
        <v>0</v>
      </c>
      <c r="J109" s="39">
        <v>13.3</v>
      </c>
      <c r="K109" s="44">
        <v>1482.95</v>
      </c>
      <c r="L109" s="5">
        <v>0</v>
      </c>
      <c r="M109" s="5">
        <v>0</v>
      </c>
      <c r="N109" s="5">
        <v>0</v>
      </c>
      <c r="O109" s="5">
        <v>1482.95</v>
      </c>
      <c r="P109" s="5">
        <v>0</v>
      </c>
      <c r="Q109" s="5">
        <v>0</v>
      </c>
      <c r="R109" s="33">
        <v>1482.95</v>
      </c>
      <c r="S109" s="5">
        <v>0</v>
      </c>
      <c r="W109" s="7"/>
    </row>
    <row r="110" spans="1:24" x14ac:dyDescent="0.25">
      <c r="A110" s="45" t="s">
        <v>323</v>
      </c>
      <c r="B110" s="46" t="s">
        <v>324</v>
      </c>
      <c r="C110" s="46" t="s">
        <v>323</v>
      </c>
      <c r="D110" s="5">
        <v>61.18</v>
      </c>
      <c r="E110" s="5">
        <v>0</v>
      </c>
      <c r="F110" s="41">
        <v>0</v>
      </c>
      <c r="G110" s="32">
        <v>4.5999999999999996</v>
      </c>
      <c r="H110" s="32">
        <v>0</v>
      </c>
      <c r="I110" s="43">
        <v>0</v>
      </c>
      <c r="J110" s="39">
        <v>13.3</v>
      </c>
      <c r="K110" s="44">
        <v>61.18</v>
      </c>
      <c r="L110" s="5">
        <v>0</v>
      </c>
      <c r="M110" s="5">
        <v>0</v>
      </c>
      <c r="N110" s="5">
        <v>0</v>
      </c>
      <c r="O110" s="5">
        <v>61.18</v>
      </c>
      <c r="P110" s="5">
        <v>0</v>
      </c>
      <c r="Q110" s="5">
        <v>122.36</v>
      </c>
      <c r="R110" s="33">
        <v>0</v>
      </c>
      <c r="S110" s="5">
        <v>155.94</v>
      </c>
      <c r="W110" s="7"/>
    </row>
    <row r="111" spans="1:24" x14ac:dyDescent="0.25">
      <c r="A111" s="45" t="s">
        <v>325</v>
      </c>
      <c r="B111" s="46" t="s">
        <v>78</v>
      </c>
      <c r="C111" s="46" t="s">
        <v>325</v>
      </c>
      <c r="D111" s="5">
        <v>0</v>
      </c>
      <c r="E111" s="5">
        <v>0</v>
      </c>
      <c r="F111" s="41">
        <v>0</v>
      </c>
      <c r="G111" s="32">
        <v>4.3</v>
      </c>
      <c r="H111" s="32">
        <v>0</v>
      </c>
      <c r="I111" s="43">
        <v>0</v>
      </c>
      <c r="J111" s="39">
        <v>13.3</v>
      </c>
      <c r="K111" s="44">
        <v>57.19</v>
      </c>
      <c r="L111" s="5">
        <v>0</v>
      </c>
      <c r="M111" s="5">
        <v>0</v>
      </c>
      <c r="N111" s="5">
        <v>0</v>
      </c>
      <c r="O111" s="5">
        <v>57.19</v>
      </c>
      <c r="P111" s="5">
        <v>0</v>
      </c>
      <c r="Q111" s="5">
        <v>57.19</v>
      </c>
      <c r="R111" s="33">
        <v>0</v>
      </c>
      <c r="S111" s="5">
        <v>100</v>
      </c>
      <c r="W111" s="7"/>
    </row>
    <row r="112" spans="1:24" x14ac:dyDescent="0.25">
      <c r="A112" s="45" t="s">
        <v>326</v>
      </c>
      <c r="B112" s="46" t="s">
        <v>327</v>
      </c>
      <c r="C112" s="46" t="s">
        <v>326</v>
      </c>
      <c r="D112" s="5">
        <v>289.77999999999997</v>
      </c>
      <c r="E112" s="5">
        <v>0</v>
      </c>
      <c r="F112" s="41">
        <v>0</v>
      </c>
      <c r="G112" s="32">
        <v>4.3</v>
      </c>
      <c r="H112" s="32">
        <v>0</v>
      </c>
      <c r="I112" s="43">
        <v>0</v>
      </c>
      <c r="J112" s="39">
        <v>13.3</v>
      </c>
      <c r="K112" s="44">
        <v>57.19</v>
      </c>
      <c r="L112" s="5">
        <v>0</v>
      </c>
      <c r="M112" s="5">
        <v>0</v>
      </c>
      <c r="N112" s="5">
        <v>0</v>
      </c>
      <c r="O112" s="5">
        <v>57.19</v>
      </c>
      <c r="P112" s="5">
        <v>0</v>
      </c>
      <c r="Q112" s="5">
        <v>346.97</v>
      </c>
      <c r="R112" s="33">
        <v>0</v>
      </c>
      <c r="S112" s="5">
        <v>0</v>
      </c>
      <c r="W112" s="7"/>
    </row>
    <row r="113" spans="1:24" x14ac:dyDescent="0.25">
      <c r="A113" s="45" t="s">
        <v>328</v>
      </c>
      <c r="B113" s="46" t="s">
        <v>329</v>
      </c>
      <c r="C113" s="46" t="s">
        <v>328</v>
      </c>
      <c r="D113" s="5">
        <v>58.52</v>
      </c>
      <c r="E113" s="5">
        <v>0</v>
      </c>
      <c r="F113" s="41">
        <v>0</v>
      </c>
      <c r="G113" s="32">
        <v>4.4000000000000004</v>
      </c>
      <c r="H113" s="32">
        <v>0</v>
      </c>
      <c r="I113" s="43">
        <v>0</v>
      </c>
      <c r="J113" s="39">
        <v>13.3</v>
      </c>
      <c r="K113" s="44">
        <v>58.52</v>
      </c>
      <c r="L113" s="5">
        <v>0</v>
      </c>
      <c r="M113" s="5">
        <v>0</v>
      </c>
      <c r="N113" s="5">
        <v>0</v>
      </c>
      <c r="O113" s="5">
        <v>58.52</v>
      </c>
      <c r="P113" s="5">
        <v>0</v>
      </c>
      <c r="Q113" s="5">
        <v>117.04</v>
      </c>
      <c r="R113" s="33">
        <v>0</v>
      </c>
      <c r="S113" s="5">
        <v>58.52</v>
      </c>
      <c r="W113" s="7"/>
    </row>
    <row r="114" spans="1:24" x14ac:dyDescent="0.25">
      <c r="A114" s="45" t="s">
        <v>330</v>
      </c>
      <c r="B114" s="46" t="s">
        <v>331</v>
      </c>
      <c r="C114" s="46" t="s">
        <v>330</v>
      </c>
      <c r="D114" s="5">
        <v>0</v>
      </c>
      <c r="E114" s="5">
        <v>17.899999999999999</v>
      </c>
      <c r="F114" s="41">
        <v>0</v>
      </c>
      <c r="G114" s="32">
        <v>4.5999999999999996</v>
      </c>
      <c r="H114" s="32">
        <v>0</v>
      </c>
      <c r="I114" s="43">
        <v>0</v>
      </c>
      <c r="J114" s="39">
        <v>13.3</v>
      </c>
      <c r="K114" s="44">
        <v>61.18</v>
      </c>
      <c r="L114" s="5">
        <v>0</v>
      </c>
      <c r="M114" s="5">
        <v>0</v>
      </c>
      <c r="N114" s="5">
        <v>0</v>
      </c>
      <c r="O114" s="5">
        <v>61.18</v>
      </c>
      <c r="P114" s="5">
        <v>0</v>
      </c>
      <c r="Q114" s="5">
        <v>43.28</v>
      </c>
      <c r="R114" s="33">
        <v>0</v>
      </c>
      <c r="S114" s="5">
        <v>0</v>
      </c>
      <c r="W114" s="7"/>
    </row>
    <row r="115" spans="1:24" x14ac:dyDescent="0.25">
      <c r="A115" s="45" t="s">
        <v>332</v>
      </c>
      <c r="B115" s="46" t="s">
        <v>331</v>
      </c>
      <c r="C115" s="46" t="s">
        <v>332</v>
      </c>
      <c r="D115" s="5">
        <v>0</v>
      </c>
      <c r="E115" s="5">
        <v>54.92</v>
      </c>
      <c r="F115" s="41">
        <v>0</v>
      </c>
      <c r="G115" s="32">
        <v>3.8</v>
      </c>
      <c r="H115" s="32">
        <v>0</v>
      </c>
      <c r="I115" s="43">
        <v>0</v>
      </c>
      <c r="J115" s="39">
        <v>13.3</v>
      </c>
      <c r="K115" s="44">
        <v>50.54</v>
      </c>
      <c r="L115" s="5">
        <v>0</v>
      </c>
      <c r="M115" s="5">
        <v>0</v>
      </c>
      <c r="N115" s="5">
        <v>0</v>
      </c>
      <c r="O115" s="5">
        <v>50.54</v>
      </c>
      <c r="P115" s="5">
        <v>0</v>
      </c>
      <c r="Q115" s="5">
        <v>0</v>
      </c>
      <c r="R115" s="33">
        <v>4.38</v>
      </c>
      <c r="S115" s="5">
        <v>0</v>
      </c>
      <c r="W115" s="7"/>
    </row>
    <row r="116" spans="1:24" x14ac:dyDescent="0.25">
      <c r="A116" s="45" t="s">
        <v>333</v>
      </c>
      <c r="B116" s="46" t="s">
        <v>334</v>
      </c>
      <c r="C116" s="46" t="s">
        <v>333</v>
      </c>
      <c r="D116" s="5">
        <v>435.58</v>
      </c>
      <c r="E116" s="5">
        <v>0</v>
      </c>
      <c r="F116" s="41">
        <v>0</v>
      </c>
      <c r="G116" s="32">
        <v>2.9</v>
      </c>
      <c r="H116" s="32">
        <v>0</v>
      </c>
      <c r="I116" s="43">
        <v>0</v>
      </c>
      <c r="J116" s="39">
        <v>13.3</v>
      </c>
      <c r="K116" s="44">
        <v>38.57</v>
      </c>
      <c r="L116" s="5">
        <v>0</v>
      </c>
      <c r="M116" s="5">
        <v>0</v>
      </c>
      <c r="N116" s="5">
        <v>0</v>
      </c>
      <c r="O116" s="5">
        <v>38.57</v>
      </c>
      <c r="P116" s="5">
        <v>0</v>
      </c>
      <c r="Q116" s="5">
        <v>474.15</v>
      </c>
      <c r="R116" s="33">
        <v>0</v>
      </c>
      <c r="S116" s="5">
        <v>0</v>
      </c>
      <c r="W116" s="7"/>
    </row>
    <row r="117" spans="1:24" x14ac:dyDescent="0.25">
      <c r="A117" s="45" t="s">
        <v>335</v>
      </c>
      <c r="B117" s="46" t="s">
        <v>263</v>
      </c>
      <c r="C117" s="46" t="s">
        <v>335</v>
      </c>
      <c r="D117" s="5">
        <v>0</v>
      </c>
      <c r="E117" s="5">
        <v>0</v>
      </c>
      <c r="F117" s="41">
        <v>0</v>
      </c>
      <c r="G117" s="32">
        <v>3.1</v>
      </c>
      <c r="H117" s="32">
        <v>0</v>
      </c>
      <c r="I117" s="43">
        <v>0</v>
      </c>
      <c r="J117" s="39">
        <v>13.3</v>
      </c>
      <c r="K117" s="44">
        <v>41.23</v>
      </c>
      <c r="L117" s="5">
        <v>0</v>
      </c>
      <c r="M117" s="5">
        <v>0</v>
      </c>
      <c r="N117" s="5">
        <v>0</v>
      </c>
      <c r="O117" s="5">
        <v>41.23</v>
      </c>
      <c r="P117" s="5">
        <v>41.23</v>
      </c>
      <c r="Q117" s="5">
        <v>0</v>
      </c>
      <c r="R117" s="33">
        <v>0</v>
      </c>
      <c r="S117" s="5">
        <v>41.23</v>
      </c>
      <c r="W117" s="7"/>
    </row>
    <row r="118" spans="1:24" x14ac:dyDescent="0.25">
      <c r="A118" s="45" t="s">
        <v>336</v>
      </c>
      <c r="B118" s="46" t="s">
        <v>337</v>
      </c>
      <c r="C118" s="46" t="s">
        <v>336</v>
      </c>
      <c r="D118" s="5">
        <v>0</v>
      </c>
      <c r="E118" s="5">
        <v>551.17999999999995</v>
      </c>
      <c r="F118" s="41">
        <v>0</v>
      </c>
      <c r="G118" s="32">
        <v>4.5</v>
      </c>
      <c r="H118" s="32">
        <v>0</v>
      </c>
      <c r="I118" s="43">
        <v>0</v>
      </c>
      <c r="J118" s="39">
        <v>13.3</v>
      </c>
      <c r="K118" s="44">
        <v>59.85</v>
      </c>
      <c r="L118" s="5">
        <v>0</v>
      </c>
      <c r="M118" s="5">
        <v>0</v>
      </c>
      <c r="N118" s="5">
        <v>0</v>
      </c>
      <c r="O118" s="5">
        <v>59.85</v>
      </c>
      <c r="P118" s="5">
        <v>0</v>
      </c>
      <c r="Q118" s="5">
        <v>0</v>
      </c>
      <c r="R118" s="33">
        <v>491.33</v>
      </c>
      <c r="S118" s="5">
        <v>0</v>
      </c>
      <c r="W118" s="7"/>
    </row>
    <row r="119" spans="1:24" x14ac:dyDescent="0.25">
      <c r="A119" s="45" t="s">
        <v>338</v>
      </c>
      <c r="B119" s="46" t="s">
        <v>234</v>
      </c>
      <c r="C119" s="46" t="s">
        <v>338</v>
      </c>
      <c r="D119" s="5">
        <v>0</v>
      </c>
      <c r="E119" s="5">
        <v>0</v>
      </c>
      <c r="F119" s="41">
        <v>0</v>
      </c>
      <c r="G119" s="32">
        <v>4.0999999999999996</v>
      </c>
      <c r="H119" s="32">
        <v>0</v>
      </c>
      <c r="I119" s="43">
        <v>0</v>
      </c>
      <c r="J119" s="39">
        <v>13.3</v>
      </c>
      <c r="K119" s="44">
        <v>54.53</v>
      </c>
      <c r="L119" s="5">
        <v>0</v>
      </c>
      <c r="M119" s="5">
        <v>0</v>
      </c>
      <c r="N119" s="5">
        <v>0</v>
      </c>
      <c r="O119" s="5">
        <v>54.53</v>
      </c>
      <c r="P119" s="5">
        <v>0</v>
      </c>
      <c r="Q119" s="5">
        <v>54.53</v>
      </c>
      <c r="R119" s="33">
        <v>0</v>
      </c>
      <c r="S119" s="5">
        <v>0</v>
      </c>
      <c r="W119" s="7"/>
    </row>
    <row r="120" spans="1:24" x14ac:dyDescent="0.25">
      <c r="A120" s="45" t="s">
        <v>339</v>
      </c>
      <c r="B120" s="46" t="s">
        <v>340</v>
      </c>
      <c r="C120" s="46" t="s">
        <v>339</v>
      </c>
      <c r="D120" s="5">
        <v>0</v>
      </c>
      <c r="E120" s="5">
        <v>0</v>
      </c>
      <c r="F120" s="41">
        <v>0</v>
      </c>
      <c r="G120" s="32">
        <v>3.3</v>
      </c>
      <c r="H120" s="32">
        <v>0</v>
      </c>
      <c r="I120" s="43">
        <v>0</v>
      </c>
      <c r="J120" s="39">
        <v>13.3</v>
      </c>
      <c r="K120" s="44">
        <v>43.89</v>
      </c>
      <c r="L120" s="5">
        <v>0</v>
      </c>
      <c r="M120" s="5">
        <v>0</v>
      </c>
      <c r="N120" s="5">
        <v>0</v>
      </c>
      <c r="O120" s="5">
        <v>43.89</v>
      </c>
      <c r="P120" s="5">
        <v>43.89</v>
      </c>
      <c r="Q120" s="5">
        <v>0</v>
      </c>
      <c r="R120" s="33">
        <v>0</v>
      </c>
      <c r="S120" s="5">
        <v>43.89</v>
      </c>
      <c r="W120" s="7"/>
    </row>
    <row r="121" spans="1:24" x14ac:dyDescent="0.25">
      <c r="A121" s="45" t="s">
        <v>341</v>
      </c>
      <c r="B121" s="46" t="s">
        <v>342</v>
      </c>
      <c r="C121" s="46" t="s">
        <v>341</v>
      </c>
      <c r="D121" s="5">
        <v>119.68</v>
      </c>
      <c r="E121" s="5">
        <v>0</v>
      </c>
      <c r="F121" s="41">
        <v>0</v>
      </c>
      <c r="G121" s="32">
        <v>4.5</v>
      </c>
      <c r="H121" s="32">
        <v>0</v>
      </c>
      <c r="I121" s="43">
        <v>0</v>
      </c>
      <c r="J121" s="39">
        <v>13.3</v>
      </c>
      <c r="K121" s="44">
        <v>59.85</v>
      </c>
      <c r="L121" s="5">
        <v>0</v>
      </c>
      <c r="M121" s="5">
        <v>0</v>
      </c>
      <c r="N121" s="5">
        <v>0</v>
      </c>
      <c r="O121" s="5">
        <v>59.85</v>
      </c>
      <c r="P121" s="5">
        <v>0</v>
      </c>
      <c r="Q121" s="5">
        <v>179.53</v>
      </c>
      <c r="R121" s="33">
        <v>0</v>
      </c>
      <c r="S121" s="5">
        <v>0</v>
      </c>
      <c r="W121" s="7"/>
    </row>
    <row r="122" spans="1:24" x14ac:dyDescent="0.25">
      <c r="A122" s="45" t="s">
        <v>343</v>
      </c>
      <c r="B122" s="46" t="s">
        <v>344</v>
      </c>
      <c r="C122" s="46" t="s">
        <v>343</v>
      </c>
      <c r="D122" s="5">
        <v>0</v>
      </c>
      <c r="E122" s="5">
        <v>81.53</v>
      </c>
      <c r="F122" s="41">
        <v>0</v>
      </c>
      <c r="G122" s="32">
        <v>3.1</v>
      </c>
      <c r="H122" s="32">
        <v>0</v>
      </c>
      <c r="I122" s="43">
        <v>0</v>
      </c>
      <c r="J122" s="39">
        <v>13.3</v>
      </c>
      <c r="K122" s="44">
        <v>41.23</v>
      </c>
      <c r="L122" s="5">
        <v>0</v>
      </c>
      <c r="M122" s="5">
        <v>0</v>
      </c>
      <c r="N122" s="5">
        <v>0</v>
      </c>
      <c r="O122" s="5">
        <v>41.23</v>
      </c>
      <c r="P122" s="5">
        <v>0</v>
      </c>
      <c r="Q122" s="5">
        <v>0</v>
      </c>
      <c r="R122" s="33">
        <v>40.299999999999997</v>
      </c>
      <c r="S122" s="5">
        <v>70</v>
      </c>
      <c r="W122" s="7"/>
    </row>
    <row r="123" spans="1:24" x14ac:dyDescent="0.25">
      <c r="A123" s="45" t="s">
        <v>345</v>
      </c>
      <c r="B123" s="46" t="s">
        <v>346</v>
      </c>
      <c r="C123" s="46" t="s">
        <v>345</v>
      </c>
      <c r="D123" s="5">
        <v>0</v>
      </c>
      <c r="E123" s="5">
        <v>175.16</v>
      </c>
      <c r="F123" s="41">
        <v>0</v>
      </c>
      <c r="G123" s="32">
        <v>3.1</v>
      </c>
      <c r="H123" s="32">
        <v>0</v>
      </c>
      <c r="I123" s="43">
        <v>0</v>
      </c>
      <c r="J123" s="39">
        <v>13.3</v>
      </c>
      <c r="K123" s="44">
        <v>41.23</v>
      </c>
      <c r="L123" s="5">
        <v>0</v>
      </c>
      <c r="M123" s="5">
        <v>0</v>
      </c>
      <c r="N123" s="5">
        <v>0</v>
      </c>
      <c r="O123" s="5">
        <v>41.23</v>
      </c>
      <c r="P123" s="5">
        <v>0</v>
      </c>
      <c r="Q123" s="5">
        <v>0</v>
      </c>
      <c r="R123" s="33">
        <v>133.93</v>
      </c>
      <c r="S123" s="5">
        <v>220</v>
      </c>
      <c r="W123" s="7"/>
    </row>
    <row r="124" spans="1:24" x14ac:dyDescent="0.25">
      <c r="A124" s="45" t="s">
        <v>347</v>
      </c>
      <c r="B124" s="46" t="s">
        <v>348</v>
      </c>
      <c r="C124" s="46" t="s">
        <v>347</v>
      </c>
      <c r="D124" s="5">
        <v>0</v>
      </c>
      <c r="E124" s="5">
        <v>11.18</v>
      </c>
      <c r="F124" s="41">
        <v>0</v>
      </c>
      <c r="G124" s="32">
        <v>2.6</v>
      </c>
      <c r="H124" s="32">
        <v>0</v>
      </c>
      <c r="I124" s="43">
        <v>0</v>
      </c>
      <c r="J124" s="39">
        <v>13.3</v>
      </c>
      <c r="K124" s="44">
        <v>34.58</v>
      </c>
      <c r="L124" s="5">
        <v>0</v>
      </c>
      <c r="M124" s="5">
        <v>0</v>
      </c>
      <c r="N124" s="5">
        <v>0</v>
      </c>
      <c r="O124" s="5">
        <v>34.58</v>
      </c>
      <c r="P124" s="5">
        <v>0</v>
      </c>
      <c r="Q124" s="5">
        <v>23.4</v>
      </c>
      <c r="R124" s="33">
        <v>0</v>
      </c>
      <c r="S124" s="5">
        <v>80.34</v>
      </c>
      <c r="W124" s="7"/>
    </row>
    <row r="125" spans="1:24" ht="13.8" thickBot="1" x14ac:dyDescent="0.3">
      <c r="A125" s="34"/>
      <c r="B125" s="35"/>
      <c r="C125" s="35"/>
      <c r="D125" s="6"/>
      <c r="E125" s="6"/>
      <c r="F125" s="42"/>
      <c r="G125" s="36"/>
      <c r="H125" s="36"/>
      <c r="I125" s="36"/>
      <c r="J125" s="40"/>
      <c r="K125" s="6"/>
      <c r="L125" s="6"/>
      <c r="M125" s="6"/>
      <c r="N125" s="6"/>
      <c r="O125" s="6"/>
      <c r="P125" s="6"/>
      <c r="Q125" s="6"/>
      <c r="R125" s="37"/>
      <c r="S125" s="6"/>
      <c r="W125" s="8"/>
    </row>
    <row r="126" spans="1:24" x14ac:dyDescent="0.25">
      <c r="A126" s="50" t="s">
        <v>14</v>
      </c>
      <c r="B126" s="51"/>
      <c r="C126" s="52"/>
      <c r="D126" s="38">
        <v>18509.29</v>
      </c>
      <c r="E126" s="38">
        <v>19099.47</v>
      </c>
      <c r="F126" s="59"/>
      <c r="G126" s="48">
        <f>SUM(G2:G125)</f>
        <v>4963.3000000000038</v>
      </c>
      <c r="H126" s="48">
        <f>SUM(H2:H125)</f>
        <v>0</v>
      </c>
      <c r="I126" s="60">
        <f>SUM(I2:I125)</f>
        <v>52</v>
      </c>
      <c r="J126" s="59"/>
      <c r="K126" s="48">
        <v>69877.16</v>
      </c>
      <c r="L126" s="48">
        <v>0</v>
      </c>
      <c r="M126" s="48">
        <v>0</v>
      </c>
      <c r="N126" s="48">
        <v>0</v>
      </c>
      <c r="O126" s="48">
        <v>69877.16</v>
      </c>
      <c r="P126" s="48">
        <v>26023.35</v>
      </c>
      <c r="Q126" s="38">
        <v>55402.25</v>
      </c>
      <c r="R126" s="47">
        <v>12138.62</v>
      </c>
      <c r="S126" s="48">
        <v>62659.91</v>
      </c>
      <c r="W126" s="9"/>
    </row>
    <row r="127" spans="1:24" ht="13.8" thickBot="1" x14ac:dyDescent="0.3">
      <c r="A127" s="53"/>
      <c r="B127" s="54"/>
      <c r="C127" s="55"/>
      <c r="D127" s="56">
        <f>D126-E126</f>
        <v>-590.18000000000029</v>
      </c>
      <c r="E127" s="57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56">
        <f>Q126-R126</f>
        <v>43263.63</v>
      </c>
      <c r="R127" s="58"/>
      <c r="S127" s="49"/>
      <c r="V127" s="24">
        <f>SUM(V2:V126)</f>
        <v>0</v>
      </c>
      <c r="W127" s="25"/>
      <c r="X127" s="24"/>
    </row>
    <row r="129" spans="16:17" x14ac:dyDescent="0.25">
      <c r="P129" s="3"/>
      <c r="Q129" s="3"/>
    </row>
  </sheetData>
  <mergeCells count="15">
    <mergeCell ref="S126:S127"/>
    <mergeCell ref="A126:C127"/>
    <mergeCell ref="D127:E127"/>
    <mergeCell ref="Q127:R127"/>
    <mergeCell ref="K126:K127"/>
    <mergeCell ref="L126:L127"/>
    <mergeCell ref="M126:M127"/>
    <mergeCell ref="N126:N127"/>
    <mergeCell ref="O126:O127"/>
    <mergeCell ref="P126:P127"/>
    <mergeCell ref="F126:F127"/>
    <mergeCell ref="G126:G127"/>
    <mergeCell ref="H126:H127"/>
    <mergeCell ref="I126:I127"/>
    <mergeCell ref="J126:J127"/>
  </mergeCells>
  <phoneticPr fontId="0" type="noConversion"/>
  <conditionalFormatting sqref="S2:S124">
    <cfRule type="cellIs" dxfId="2" priority="3" stopIfTrue="1" operator="equal">
      <formula>0</formula>
    </cfRule>
  </conditionalFormatting>
  <conditionalFormatting sqref="W2:W124">
    <cfRule type="cellIs" dxfId="1" priority="16454" stopIfTrue="1" operator="equal">
      <formula>0</formula>
    </cfRule>
  </conditionalFormatting>
  <conditionalFormatting sqref="D2:R124">
    <cfRule type="cellIs" dxfId="0" priority="1" stopIfTrue="1" operator="equal">
      <formula>0</formula>
    </cfRule>
  </conditionalFormatting>
  <pageMargins left="0.15748031496062992" right="0.15748031496062992" top="0.51181102362204722" bottom="0.19685039370078741" header="0.15748031496062992" footer="0.19685039370078741"/>
  <pageSetup paperSize="9" scale="70" fitToHeight="0" orientation="landscape" horizontalDpi="1200" r:id="rId1"/>
  <headerFooter alignWithMargins="0">
    <oddHeader>&amp;LОСББ "Лісовик-ІР" / 39806236 / Ірпінь, вул. Лісова, буд. 46&amp;CВідомість нарахувань за Утримання будинку та приб. тер.</oddHeader>
  </headerFooter>
  <rowBreaks count="1" manualBreakCount="1">
    <brk id="5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470B-B009-4EA6-B209-1C31C81F80B0}">
  <dimension ref="A1:D126"/>
  <sheetViews>
    <sheetView zoomScaleNormal="100" workbookViewId="0">
      <pane ySplit="1" topLeftCell="A44" activePane="bottomLeft" state="frozen"/>
      <selection pane="bottomLeft" activeCell="E1" sqref="E1:E1048576"/>
    </sheetView>
  </sheetViews>
  <sheetFormatPr defaultRowHeight="13.2" x14ac:dyDescent="0.25"/>
  <cols>
    <col min="1" max="1" width="11.88671875" style="14" customWidth="1"/>
    <col min="2" max="2" width="20.6640625" hidden="1" customWidth="1"/>
    <col min="3" max="3" width="10.88671875" style="3" bestFit="1" customWidth="1"/>
    <col min="4" max="4" width="42.6640625" style="10" bestFit="1" customWidth="1"/>
  </cols>
  <sheetData>
    <row r="1" spans="1:4" ht="27" thickBot="1" x14ac:dyDescent="0.3">
      <c r="A1" s="12" t="str">
        <f>'Скорочена відомість'!A1</f>
        <v>№
кв.</v>
      </c>
      <c r="B1" s="13" t="s">
        <v>0</v>
      </c>
      <c r="C1" s="4" t="str">
        <f>'Скорочена відомість'!V1</f>
        <v>Благодійний внесок</v>
      </c>
      <c r="D1" s="11" t="str">
        <f>'Скорочена відомість'!W1</f>
        <v>дата бл.внеску</v>
      </c>
    </row>
    <row r="2" spans="1:4" ht="13.8" thickBot="1" x14ac:dyDescent="0.3">
      <c r="A2" s="12" t="str">
        <f>'Скорочена відомість'!A2</f>
        <v>1</v>
      </c>
      <c r="B2" s="13" t="s">
        <v>0</v>
      </c>
      <c r="C2" s="4">
        <f>'Скорочена відомість'!V2</f>
        <v>0</v>
      </c>
      <c r="D2" s="11">
        <f>'Скорочена відомість'!W2</f>
        <v>0</v>
      </c>
    </row>
    <row r="3" spans="1:4" ht="13.8" thickBot="1" x14ac:dyDescent="0.3">
      <c r="A3" s="12" t="str">
        <f>'Скорочена відомість'!A3</f>
        <v>2</v>
      </c>
      <c r="B3" s="13" t="s">
        <v>0</v>
      </c>
      <c r="C3" s="4">
        <f>'Скорочена відомість'!V3</f>
        <v>0</v>
      </c>
      <c r="D3" s="11">
        <f>'Скорочена відомість'!W3</f>
        <v>0</v>
      </c>
    </row>
    <row r="4" spans="1:4" ht="13.8" thickBot="1" x14ac:dyDescent="0.3">
      <c r="A4" s="12" t="str">
        <f>'Скорочена відомість'!A4</f>
        <v>3</v>
      </c>
      <c r="B4" s="13" t="s">
        <v>0</v>
      </c>
      <c r="C4" s="4">
        <f>'Скорочена відомість'!V4</f>
        <v>0</v>
      </c>
      <c r="D4" s="11">
        <f>'Скорочена відомість'!W4</f>
        <v>0</v>
      </c>
    </row>
    <row r="5" spans="1:4" ht="13.8" thickBot="1" x14ac:dyDescent="0.3">
      <c r="A5" s="12" t="str">
        <f>'Скорочена відомість'!A5</f>
        <v>4</v>
      </c>
      <c r="B5" s="13" t="s">
        <v>0</v>
      </c>
      <c r="C5" s="4">
        <f>'Скорочена відомість'!V5</f>
        <v>0</v>
      </c>
      <c r="D5" s="11">
        <f>'Скорочена відомість'!W5</f>
        <v>0</v>
      </c>
    </row>
    <row r="6" spans="1:4" ht="13.8" thickBot="1" x14ac:dyDescent="0.3">
      <c r="A6" s="12" t="str">
        <f>'Скорочена відомість'!A6</f>
        <v>5</v>
      </c>
      <c r="B6" s="13" t="s">
        <v>0</v>
      </c>
      <c r="C6" s="4">
        <f>'Скорочена відомість'!V6</f>
        <v>0</v>
      </c>
      <c r="D6" s="11">
        <f>'Скорочена відомість'!W6</f>
        <v>0</v>
      </c>
    </row>
    <row r="7" spans="1:4" ht="13.8" thickBot="1" x14ac:dyDescent="0.3">
      <c r="A7" s="12" t="str">
        <f>'Скорочена відомість'!A7</f>
        <v>6</v>
      </c>
      <c r="B7" s="13" t="s">
        <v>0</v>
      </c>
      <c r="C7" s="4">
        <f>'Скорочена відомість'!V7</f>
        <v>0</v>
      </c>
      <c r="D7" s="11">
        <f>'Скорочена відомість'!W7</f>
        <v>0</v>
      </c>
    </row>
    <row r="8" spans="1:4" ht="13.8" thickBot="1" x14ac:dyDescent="0.3">
      <c r="A8" s="12" t="str">
        <f>'Скорочена відомість'!A8</f>
        <v>7</v>
      </c>
      <c r="B8" s="13" t="s">
        <v>0</v>
      </c>
      <c r="C8" s="4">
        <f>'Скорочена відомість'!V8</f>
        <v>0</v>
      </c>
      <c r="D8" s="11">
        <f>'Скорочена відомість'!W8</f>
        <v>0</v>
      </c>
    </row>
    <row r="9" spans="1:4" ht="13.8" thickBot="1" x14ac:dyDescent="0.3">
      <c r="A9" s="12" t="str">
        <f>'Скорочена відомість'!A9</f>
        <v>8</v>
      </c>
      <c r="B9" s="13" t="s">
        <v>0</v>
      </c>
      <c r="C9" s="4">
        <f>'Скорочена відомість'!V9</f>
        <v>0</v>
      </c>
      <c r="D9" s="11">
        <f>'Скорочена відомість'!W9</f>
        <v>0</v>
      </c>
    </row>
    <row r="10" spans="1:4" ht="13.8" thickBot="1" x14ac:dyDescent="0.3">
      <c r="A10" s="12" t="str">
        <f>'Скорочена відомість'!A10</f>
        <v>9</v>
      </c>
      <c r="B10" s="13" t="s">
        <v>0</v>
      </c>
      <c r="C10" s="4">
        <f>'Скорочена відомість'!V10</f>
        <v>0</v>
      </c>
      <c r="D10" s="11">
        <f>'Скорочена відомість'!W10</f>
        <v>0</v>
      </c>
    </row>
    <row r="11" spans="1:4" ht="13.8" thickBot="1" x14ac:dyDescent="0.3">
      <c r="A11" s="12" t="str">
        <f>'Скорочена відомість'!A11</f>
        <v>10</v>
      </c>
      <c r="B11" s="13" t="s">
        <v>0</v>
      </c>
      <c r="C11" s="4">
        <f>'Скорочена відомість'!V11</f>
        <v>0</v>
      </c>
      <c r="D11" s="11">
        <f>'Скорочена відомість'!W11</f>
        <v>0</v>
      </c>
    </row>
    <row r="12" spans="1:4" ht="13.8" thickBot="1" x14ac:dyDescent="0.3">
      <c r="A12" s="12" t="str">
        <f>'Скорочена відомість'!A12</f>
        <v>11</v>
      </c>
      <c r="B12" s="13" t="s">
        <v>0</v>
      </c>
      <c r="C12" s="4">
        <f>'Скорочена відомість'!V12</f>
        <v>0</v>
      </c>
      <c r="D12" s="11">
        <f>'Скорочена відомість'!W12</f>
        <v>0</v>
      </c>
    </row>
    <row r="13" spans="1:4" ht="13.8" thickBot="1" x14ac:dyDescent="0.3">
      <c r="A13" s="12" t="str">
        <f>'Скорочена відомість'!A13</f>
        <v>12</v>
      </c>
      <c r="B13" s="13" t="s">
        <v>0</v>
      </c>
      <c r="C13" s="4">
        <f>'Скорочена відомість'!V13</f>
        <v>0</v>
      </c>
      <c r="D13" s="11">
        <f>'Скорочена відомість'!W13</f>
        <v>0</v>
      </c>
    </row>
    <row r="14" spans="1:4" ht="13.8" thickBot="1" x14ac:dyDescent="0.3">
      <c r="A14" s="12" t="str">
        <f>'Скорочена відомість'!A14</f>
        <v>13</v>
      </c>
      <c r="B14" s="13" t="s">
        <v>0</v>
      </c>
      <c r="C14" s="4">
        <f>'Скорочена відомість'!V14</f>
        <v>0</v>
      </c>
      <c r="D14" s="11">
        <f>'Скорочена відомість'!W14</f>
        <v>0</v>
      </c>
    </row>
    <row r="15" spans="1:4" ht="13.8" thickBot="1" x14ac:dyDescent="0.3">
      <c r="A15" s="12" t="str">
        <f>'Скорочена відомість'!A15</f>
        <v>14</v>
      </c>
      <c r="B15" s="13" t="s">
        <v>0</v>
      </c>
      <c r="C15" s="4">
        <f>'Скорочена відомість'!V15</f>
        <v>0</v>
      </c>
      <c r="D15" s="11">
        <f>'Скорочена відомість'!W15</f>
        <v>0</v>
      </c>
    </row>
    <row r="16" spans="1:4" ht="13.8" thickBot="1" x14ac:dyDescent="0.3">
      <c r="A16" s="12" t="str">
        <f>'Скорочена відомість'!A16</f>
        <v>15</v>
      </c>
      <c r="B16" s="13" t="s">
        <v>0</v>
      </c>
      <c r="C16" s="4">
        <f>'Скорочена відомість'!V16</f>
        <v>0</v>
      </c>
      <c r="D16" s="11">
        <f>'Скорочена відомість'!W16</f>
        <v>0</v>
      </c>
    </row>
    <row r="17" spans="1:4" ht="13.8" thickBot="1" x14ac:dyDescent="0.3">
      <c r="A17" s="12" t="str">
        <f>'Скорочена відомість'!A17</f>
        <v>16</v>
      </c>
      <c r="B17" s="13" t="s">
        <v>0</v>
      </c>
      <c r="C17" s="4">
        <f>'Скорочена відомість'!V17</f>
        <v>0</v>
      </c>
      <c r="D17" s="11">
        <f>'Скорочена відомість'!W17</f>
        <v>0</v>
      </c>
    </row>
    <row r="18" spans="1:4" ht="13.8" thickBot="1" x14ac:dyDescent="0.3">
      <c r="A18" s="12" t="str">
        <f>'Скорочена відомість'!A18</f>
        <v>17</v>
      </c>
      <c r="B18" s="13" t="s">
        <v>0</v>
      </c>
      <c r="C18" s="4">
        <f>'Скорочена відомість'!V18</f>
        <v>0</v>
      </c>
      <c r="D18" s="11">
        <f>'Скорочена відомість'!W18</f>
        <v>0</v>
      </c>
    </row>
    <row r="19" spans="1:4" ht="13.8" thickBot="1" x14ac:dyDescent="0.3">
      <c r="A19" s="12" t="str">
        <f>'Скорочена відомість'!A19</f>
        <v>18</v>
      </c>
      <c r="B19" s="13" t="s">
        <v>0</v>
      </c>
      <c r="C19" s="4">
        <f>'Скорочена відомість'!V19</f>
        <v>0</v>
      </c>
      <c r="D19" s="11">
        <f>'Скорочена відомість'!W19</f>
        <v>0</v>
      </c>
    </row>
    <row r="20" spans="1:4" ht="13.8" thickBot="1" x14ac:dyDescent="0.3">
      <c r="A20" s="12" t="str">
        <f>'Скорочена відомість'!A20</f>
        <v>19</v>
      </c>
      <c r="B20" s="13" t="s">
        <v>0</v>
      </c>
      <c r="C20" s="4">
        <f>'Скорочена відомість'!V20</f>
        <v>0</v>
      </c>
      <c r="D20" s="11">
        <f>'Скорочена відомість'!W20</f>
        <v>0</v>
      </c>
    </row>
    <row r="21" spans="1:4" ht="13.8" thickBot="1" x14ac:dyDescent="0.3">
      <c r="A21" s="12" t="str">
        <f>'Скорочена відомість'!A21</f>
        <v>20</v>
      </c>
      <c r="B21" s="13" t="s">
        <v>0</v>
      </c>
      <c r="C21" s="4">
        <f>'Скорочена відомість'!V21</f>
        <v>0</v>
      </c>
      <c r="D21" s="11">
        <f>'Скорочена відомість'!W21</f>
        <v>0</v>
      </c>
    </row>
    <row r="22" spans="1:4" ht="13.8" thickBot="1" x14ac:dyDescent="0.3">
      <c r="A22" s="12" t="str">
        <f>'Скорочена відомість'!A22</f>
        <v>21</v>
      </c>
      <c r="B22" s="13" t="s">
        <v>0</v>
      </c>
      <c r="C22" s="4">
        <f>'Скорочена відомість'!V22</f>
        <v>0</v>
      </c>
      <c r="D22" s="11">
        <f>'Скорочена відомість'!W22</f>
        <v>0</v>
      </c>
    </row>
    <row r="23" spans="1:4" ht="13.8" thickBot="1" x14ac:dyDescent="0.3">
      <c r="A23" s="12" t="str">
        <f>'Скорочена відомість'!A23</f>
        <v>22</v>
      </c>
      <c r="B23" s="13" t="s">
        <v>0</v>
      </c>
      <c r="C23" s="4">
        <f>'Скорочена відомість'!V23</f>
        <v>0</v>
      </c>
      <c r="D23" s="11">
        <f>'Скорочена відомість'!W23</f>
        <v>0</v>
      </c>
    </row>
    <row r="24" spans="1:4" ht="13.8" thickBot="1" x14ac:dyDescent="0.3">
      <c r="A24" s="12" t="str">
        <f>'Скорочена відомість'!A24</f>
        <v>23</v>
      </c>
      <c r="B24" s="13" t="s">
        <v>0</v>
      </c>
      <c r="C24" s="4">
        <f>'Скорочена відомість'!V24</f>
        <v>0</v>
      </c>
      <c r="D24" s="11">
        <f>'Скорочена відомість'!W24</f>
        <v>0</v>
      </c>
    </row>
    <row r="25" spans="1:4" ht="13.8" thickBot="1" x14ac:dyDescent="0.3">
      <c r="A25" s="12" t="str">
        <f>'Скорочена відомість'!A25</f>
        <v>24</v>
      </c>
      <c r="B25" s="13" t="s">
        <v>0</v>
      </c>
      <c r="C25" s="4">
        <f>'Скорочена відомість'!V25</f>
        <v>0</v>
      </c>
      <c r="D25" s="11">
        <f>'Скорочена відомість'!W25</f>
        <v>0</v>
      </c>
    </row>
    <row r="26" spans="1:4" ht="13.8" thickBot="1" x14ac:dyDescent="0.3">
      <c r="A26" s="12" t="str">
        <f>'Скорочена відомість'!A26</f>
        <v>25</v>
      </c>
      <c r="B26" s="13" t="s">
        <v>0</v>
      </c>
      <c r="C26" s="4">
        <f>'Скорочена відомість'!V26</f>
        <v>0</v>
      </c>
      <c r="D26" s="11">
        <f>'Скорочена відомість'!W26</f>
        <v>0</v>
      </c>
    </row>
    <row r="27" spans="1:4" ht="13.8" thickBot="1" x14ac:dyDescent="0.3">
      <c r="A27" s="12" t="str">
        <f>'Скорочена відомість'!A27</f>
        <v>26</v>
      </c>
      <c r="B27" s="13" t="s">
        <v>0</v>
      </c>
      <c r="C27" s="4">
        <f>'Скорочена відомість'!V27</f>
        <v>0</v>
      </c>
      <c r="D27" s="11">
        <f>'Скорочена відомість'!W27</f>
        <v>0</v>
      </c>
    </row>
    <row r="28" spans="1:4" ht="13.8" thickBot="1" x14ac:dyDescent="0.3">
      <c r="A28" s="12" t="str">
        <f>'Скорочена відомість'!A28</f>
        <v>27</v>
      </c>
      <c r="B28" s="13" t="s">
        <v>0</v>
      </c>
      <c r="C28" s="4">
        <f>'Скорочена відомість'!V28</f>
        <v>0</v>
      </c>
      <c r="D28" s="11">
        <f>'Скорочена відомість'!W28</f>
        <v>0</v>
      </c>
    </row>
    <row r="29" spans="1:4" ht="13.8" thickBot="1" x14ac:dyDescent="0.3">
      <c r="A29" s="12" t="str">
        <f>'Скорочена відомість'!A29</f>
        <v>28</v>
      </c>
      <c r="B29" s="13" t="s">
        <v>0</v>
      </c>
      <c r="C29" s="4">
        <f>'Скорочена відомість'!V29</f>
        <v>0</v>
      </c>
      <c r="D29" s="11">
        <f>'Скорочена відомість'!W29</f>
        <v>0</v>
      </c>
    </row>
    <row r="30" spans="1:4" ht="13.8" thickBot="1" x14ac:dyDescent="0.3">
      <c r="A30" s="12" t="str">
        <f>'Скорочена відомість'!A30</f>
        <v>29</v>
      </c>
      <c r="B30" s="13" t="s">
        <v>0</v>
      </c>
      <c r="C30" s="4">
        <f>'Скорочена відомість'!V30</f>
        <v>0</v>
      </c>
      <c r="D30" s="11">
        <f>'Скорочена відомість'!W30</f>
        <v>0</v>
      </c>
    </row>
    <row r="31" spans="1:4" ht="13.8" thickBot="1" x14ac:dyDescent="0.3">
      <c r="A31" s="12" t="str">
        <f>'Скорочена відомість'!A31</f>
        <v>30</v>
      </c>
      <c r="B31" s="13" t="s">
        <v>0</v>
      </c>
      <c r="C31" s="4">
        <f>'Скорочена відомість'!V31</f>
        <v>0</v>
      </c>
      <c r="D31" s="11">
        <f>'Скорочена відомість'!W31</f>
        <v>0</v>
      </c>
    </row>
    <row r="32" spans="1:4" ht="13.8" thickBot="1" x14ac:dyDescent="0.3">
      <c r="A32" s="12" t="str">
        <f>'Скорочена відомість'!A32</f>
        <v>31</v>
      </c>
      <c r="B32" s="13" t="s">
        <v>0</v>
      </c>
      <c r="C32" s="4">
        <f>'Скорочена відомість'!V32</f>
        <v>0</v>
      </c>
      <c r="D32" s="11">
        <f>'Скорочена відомість'!W32</f>
        <v>0</v>
      </c>
    </row>
    <row r="33" spans="1:4" ht="13.8" thickBot="1" x14ac:dyDescent="0.3">
      <c r="A33" s="12" t="str">
        <f>'Скорочена відомість'!A33</f>
        <v>32</v>
      </c>
      <c r="B33" s="13" t="s">
        <v>0</v>
      </c>
      <c r="C33" s="4">
        <f>'Скорочена відомість'!V33</f>
        <v>0</v>
      </c>
      <c r="D33" s="11">
        <f>'Скорочена відомість'!W33</f>
        <v>0</v>
      </c>
    </row>
    <row r="34" spans="1:4" ht="13.8" thickBot="1" x14ac:dyDescent="0.3">
      <c r="A34" s="12" t="str">
        <f>'Скорочена відомість'!A34</f>
        <v>33</v>
      </c>
      <c r="B34" s="13" t="s">
        <v>0</v>
      </c>
      <c r="C34" s="4">
        <f>'Скорочена відомість'!V34</f>
        <v>0</v>
      </c>
      <c r="D34" s="11">
        <f>'Скорочена відомість'!W34</f>
        <v>0</v>
      </c>
    </row>
    <row r="35" spans="1:4" ht="13.8" thickBot="1" x14ac:dyDescent="0.3">
      <c r="A35" s="12" t="str">
        <f>'Скорочена відомість'!A35</f>
        <v>34</v>
      </c>
      <c r="B35" s="13" t="s">
        <v>0</v>
      </c>
      <c r="C35" s="4">
        <f>'Скорочена відомість'!V35</f>
        <v>0</v>
      </c>
      <c r="D35" s="11">
        <f>'Скорочена відомість'!W35</f>
        <v>0</v>
      </c>
    </row>
    <row r="36" spans="1:4" ht="13.8" thickBot="1" x14ac:dyDescent="0.3">
      <c r="A36" s="12" t="str">
        <f>'Скорочена відомість'!A36</f>
        <v>35</v>
      </c>
      <c r="B36" s="13" t="s">
        <v>0</v>
      </c>
      <c r="C36" s="4">
        <f>'Скорочена відомість'!V36</f>
        <v>0</v>
      </c>
      <c r="D36" s="11">
        <f>'Скорочена відомість'!W36</f>
        <v>0</v>
      </c>
    </row>
    <row r="37" spans="1:4" ht="13.8" thickBot="1" x14ac:dyDescent="0.3">
      <c r="A37" s="12" t="str">
        <f>'Скорочена відомість'!A37</f>
        <v>36</v>
      </c>
      <c r="B37" s="13" t="s">
        <v>0</v>
      </c>
      <c r="C37" s="4">
        <f>'Скорочена відомість'!V37</f>
        <v>0</v>
      </c>
      <c r="D37" s="11">
        <f>'Скорочена відомість'!W37</f>
        <v>0</v>
      </c>
    </row>
    <row r="38" spans="1:4" ht="13.8" thickBot="1" x14ac:dyDescent="0.3">
      <c r="A38" s="12" t="str">
        <f>'Скорочена відомість'!A38</f>
        <v>37</v>
      </c>
      <c r="B38" s="13" t="s">
        <v>0</v>
      </c>
      <c r="C38" s="4">
        <f>'Скорочена відомість'!V38</f>
        <v>0</v>
      </c>
      <c r="D38" s="11">
        <f>'Скорочена відомість'!W38</f>
        <v>0</v>
      </c>
    </row>
    <row r="39" spans="1:4" ht="13.8" thickBot="1" x14ac:dyDescent="0.3">
      <c r="A39" s="12" t="str">
        <f>'Скорочена відомість'!A39</f>
        <v>38</v>
      </c>
      <c r="B39" s="13" t="s">
        <v>0</v>
      </c>
      <c r="C39" s="4">
        <f>'Скорочена відомість'!V39</f>
        <v>0</v>
      </c>
      <c r="D39" s="11">
        <f>'Скорочена відомість'!W39</f>
        <v>0</v>
      </c>
    </row>
    <row r="40" spans="1:4" ht="13.8" thickBot="1" x14ac:dyDescent="0.3">
      <c r="A40" s="12" t="str">
        <f>'Скорочена відомість'!A40</f>
        <v>39</v>
      </c>
      <c r="B40" s="13" t="s">
        <v>0</v>
      </c>
      <c r="C40" s="4">
        <f>'Скорочена відомість'!V40</f>
        <v>0</v>
      </c>
      <c r="D40" s="11">
        <f>'Скорочена відомість'!W40</f>
        <v>0</v>
      </c>
    </row>
    <row r="41" spans="1:4" ht="13.8" thickBot="1" x14ac:dyDescent="0.3">
      <c r="A41" s="12" t="str">
        <f>'Скорочена відомість'!A41</f>
        <v>40</v>
      </c>
      <c r="B41" s="13" t="s">
        <v>0</v>
      </c>
      <c r="C41" s="4">
        <f>'Скорочена відомість'!V41</f>
        <v>0</v>
      </c>
      <c r="D41" s="11">
        <f>'Скорочена відомість'!W41</f>
        <v>0</v>
      </c>
    </row>
    <row r="42" spans="1:4" ht="13.8" thickBot="1" x14ac:dyDescent="0.3">
      <c r="A42" s="12" t="str">
        <f>'Скорочена відомість'!A42</f>
        <v>41</v>
      </c>
      <c r="B42" s="13" t="s">
        <v>0</v>
      </c>
      <c r="C42" s="4">
        <f>'Скорочена відомість'!V42</f>
        <v>0</v>
      </c>
      <c r="D42" s="11">
        <f>'Скорочена відомість'!W42</f>
        <v>0</v>
      </c>
    </row>
    <row r="43" spans="1:4" ht="13.8" thickBot="1" x14ac:dyDescent="0.3">
      <c r="A43" s="12" t="str">
        <f>'Скорочена відомість'!A43</f>
        <v>42</v>
      </c>
      <c r="B43" s="13" t="s">
        <v>0</v>
      </c>
      <c r="C43" s="4">
        <f>'Скорочена відомість'!V43</f>
        <v>0</v>
      </c>
      <c r="D43" s="11">
        <f>'Скорочена відомість'!W43</f>
        <v>0</v>
      </c>
    </row>
    <row r="44" spans="1:4" ht="13.8" thickBot="1" x14ac:dyDescent="0.3">
      <c r="A44" s="12" t="str">
        <f>'Скорочена відомість'!A44</f>
        <v>43</v>
      </c>
      <c r="B44" s="13" t="s">
        <v>0</v>
      </c>
      <c r="C44" s="4">
        <f>'Скорочена відомість'!V44</f>
        <v>0</v>
      </c>
      <c r="D44" s="11">
        <f>'Скорочена відомість'!W44</f>
        <v>0</v>
      </c>
    </row>
    <row r="45" spans="1:4" ht="13.8" thickBot="1" x14ac:dyDescent="0.3">
      <c r="A45" s="12" t="str">
        <f>'Скорочена відомість'!A45</f>
        <v>44</v>
      </c>
      <c r="B45" s="13" t="s">
        <v>0</v>
      </c>
      <c r="C45" s="4">
        <f>'Скорочена відомість'!V45</f>
        <v>0</v>
      </c>
      <c r="D45" s="11">
        <f>'Скорочена відомість'!W45</f>
        <v>0</v>
      </c>
    </row>
    <row r="46" spans="1:4" ht="13.8" thickBot="1" x14ac:dyDescent="0.3">
      <c r="A46" s="12" t="str">
        <f>'Скорочена відомість'!A46</f>
        <v>45</v>
      </c>
      <c r="B46" s="13" t="s">
        <v>0</v>
      </c>
      <c r="C46" s="4">
        <f>'Скорочена відомість'!V46</f>
        <v>0</v>
      </c>
      <c r="D46" s="11">
        <f>'Скорочена відомість'!W46</f>
        <v>0</v>
      </c>
    </row>
    <row r="47" spans="1:4" ht="13.8" thickBot="1" x14ac:dyDescent="0.3">
      <c r="A47" s="12" t="str">
        <f>'Скорочена відомість'!A47</f>
        <v>46</v>
      </c>
      <c r="B47" s="13" t="s">
        <v>0</v>
      </c>
      <c r="C47" s="4">
        <f>'Скорочена відомість'!V47</f>
        <v>0</v>
      </c>
      <c r="D47" s="11">
        <f>'Скорочена відомість'!W47</f>
        <v>0</v>
      </c>
    </row>
    <row r="48" spans="1:4" ht="13.8" thickBot="1" x14ac:dyDescent="0.3">
      <c r="A48" s="12" t="str">
        <f>'Скорочена відомість'!A48</f>
        <v>47</v>
      </c>
      <c r="B48" s="13" t="s">
        <v>0</v>
      </c>
      <c r="C48" s="4">
        <f>'Скорочена відомість'!V48</f>
        <v>0</v>
      </c>
      <c r="D48" s="11">
        <f>'Скорочена відомість'!W48</f>
        <v>0</v>
      </c>
    </row>
    <row r="49" spans="1:4" ht="13.8" thickBot="1" x14ac:dyDescent="0.3">
      <c r="A49" s="12" t="str">
        <f>'Скорочена відомість'!A49</f>
        <v>48</v>
      </c>
      <c r="B49" s="13" t="s">
        <v>0</v>
      </c>
      <c r="C49" s="4">
        <f>'Скорочена відомість'!V49</f>
        <v>0</v>
      </c>
      <c r="D49" s="11">
        <f>'Скорочена відомість'!W49</f>
        <v>0</v>
      </c>
    </row>
    <row r="50" spans="1:4" ht="13.8" thickBot="1" x14ac:dyDescent="0.3">
      <c r="A50" s="12" t="str">
        <f>'Скорочена відомість'!A50</f>
        <v>49</v>
      </c>
      <c r="B50" s="13" t="s">
        <v>0</v>
      </c>
      <c r="C50" s="4">
        <f>'Скорочена відомість'!V50</f>
        <v>0</v>
      </c>
      <c r="D50" s="11">
        <f>'Скорочена відомість'!W50</f>
        <v>0</v>
      </c>
    </row>
    <row r="51" spans="1:4" ht="13.8" thickBot="1" x14ac:dyDescent="0.3">
      <c r="A51" s="12" t="str">
        <f>'Скорочена відомість'!A51</f>
        <v>50</v>
      </c>
      <c r="B51" s="13" t="s">
        <v>0</v>
      </c>
      <c r="C51" s="4">
        <f>'Скорочена відомість'!V51</f>
        <v>0</v>
      </c>
      <c r="D51" s="11">
        <f>'Скорочена відомість'!W51</f>
        <v>0</v>
      </c>
    </row>
    <row r="52" spans="1:4" ht="13.8" thickBot="1" x14ac:dyDescent="0.3">
      <c r="A52" s="12" t="str">
        <f>'Скорочена відомість'!A52</f>
        <v>51</v>
      </c>
      <c r="B52" s="13" t="s">
        <v>0</v>
      </c>
      <c r="C52" s="4">
        <f>'Скорочена відомість'!V52</f>
        <v>0</v>
      </c>
      <c r="D52" s="11">
        <f>'Скорочена відомість'!W52</f>
        <v>0</v>
      </c>
    </row>
    <row r="53" spans="1:4" ht="13.8" thickBot="1" x14ac:dyDescent="0.3">
      <c r="A53" s="12" t="str">
        <f>'Скорочена відомість'!A53</f>
        <v>52</v>
      </c>
      <c r="B53" s="13" t="s">
        <v>0</v>
      </c>
      <c r="C53" s="4">
        <f>'Скорочена відомість'!V53</f>
        <v>0</v>
      </c>
      <c r="D53" s="11">
        <f>'Скорочена відомість'!W53</f>
        <v>0</v>
      </c>
    </row>
    <row r="54" spans="1:4" ht="13.8" thickBot="1" x14ac:dyDescent="0.3">
      <c r="A54" s="12" t="str">
        <f>'Скорочена відомість'!A54</f>
        <v>53</v>
      </c>
      <c r="B54" s="13" t="s">
        <v>0</v>
      </c>
      <c r="C54" s="4">
        <f>'Скорочена відомість'!V54</f>
        <v>0</v>
      </c>
      <c r="D54" s="11">
        <f>'Скорочена відомість'!W54</f>
        <v>0</v>
      </c>
    </row>
    <row r="55" spans="1:4" ht="13.8" thickBot="1" x14ac:dyDescent="0.3">
      <c r="A55" s="12" t="str">
        <f>'Скорочена відомість'!A55</f>
        <v>54</v>
      </c>
      <c r="B55" s="13" t="s">
        <v>0</v>
      </c>
      <c r="C55" s="4">
        <f>'Скорочена відомість'!V55</f>
        <v>0</v>
      </c>
      <c r="D55" s="11">
        <f>'Скорочена відомість'!W55</f>
        <v>0</v>
      </c>
    </row>
    <row r="56" spans="1:4" ht="13.8" thickBot="1" x14ac:dyDescent="0.3">
      <c r="A56" s="12" t="str">
        <f>'Скорочена відомість'!A56</f>
        <v>55</v>
      </c>
      <c r="B56" s="13" t="s">
        <v>0</v>
      </c>
      <c r="C56" s="4">
        <f>'Скорочена відомість'!V56</f>
        <v>0</v>
      </c>
      <c r="D56" s="11">
        <f>'Скорочена відомість'!W56</f>
        <v>0</v>
      </c>
    </row>
    <row r="57" spans="1:4" ht="13.8" thickBot="1" x14ac:dyDescent="0.3">
      <c r="A57" s="12" t="str">
        <f>'Скорочена відомість'!A57</f>
        <v>56</v>
      </c>
      <c r="B57" s="13" t="s">
        <v>0</v>
      </c>
      <c r="C57" s="4">
        <f>'Скорочена відомість'!V57</f>
        <v>0</v>
      </c>
      <c r="D57" s="11">
        <f>'Скорочена відомість'!W57</f>
        <v>0</v>
      </c>
    </row>
    <row r="58" spans="1:4" ht="13.8" thickBot="1" x14ac:dyDescent="0.3">
      <c r="A58" s="12" t="str">
        <f>'Скорочена відомість'!A58</f>
        <v>57</v>
      </c>
      <c r="B58" s="13" t="s">
        <v>0</v>
      </c>
      <c r="C58" s="4">
        <f>'Скорочена відомість'!V58</f>
        <v>0</v>
      </c>
      <c r="D58" s="11">
        <f>'Скорочена відомість'!W58</f>
        <v>0</v>
      </c>
    </row>
    <row r="59" spans="1:4" ht="13.8" thickBot="1" x14ac:dyDescent="0.3">
      <c r="A59" s="12" t="str">
        <f>'Скорочена відомість'!A59</f>
        <v>58</v>
      </c>
      <c r="B59" s="13" t="s">
        <v>0</v>
      </c>
      <c r="C59" s="4">
        <f>'Скорочена відомість'!V59</f>
        <v>0</v>
      </c>
      <c r="D59" s="11">
        <f>'Скорочена відомість'!W59</f>
        <v>0</v>
      </c>
    </row>
    <row r="60" spans="1:4" ht="13.8" thickBot="1" x14ac:dyDescent="0.3">
      <c r="A60" s="12" t="str">
        <f>'Скорочена відомість'!A60</f>
        <v>59</v>
      </c>
      <c r="B60" s="13" t="s">
        <v>0</v>
      </c>
      <c r="C60" s="4">
        <f>'Скорочена відомість'!V60</f>
        <v>0</v>
      </c>
      <c r="D60" s="11">
        <f>'Скорочена відомість'!W60</f>
        <v>0</v>
      </c>
    </row>
    <row r="61" spans="1:4" ht="13.8" thickBot="1" x14ac:dyDescent="0.3">
      <c r="A61" s="12" t="str">
        <f>'Скорочена відомість'!A61</f>
        <v>60</v>
      </c>
      <c r="B61" s="13" t="s">
        <v>0</v>
      </c>
      <c r="C61" s="4">
        <f>'Скорочена відомість'!V61</f>
        <v>0</v>
      </c>
      <c r="D61" s="11">
        <f>'Скорочена відомість'!W61</f>
        <v>0</v>
      </c>
    </row>
    <row r="62" spans="1:4" ht="13.8" thickBot="1" x14ac:dyDescent="0.3">
      <c r="A62" s="12" t="str">
        <f>'Скорочена відомість'!A62</f>
        <v>61</v>
      </c>
      <c r="B62" s="13" t="s">
        <v>0</v>
      </c>
      <c r="C62" s="4">
        <f>'Скорочена відомість'!V62</f>
        <v>0</v>
      </c>
      <c r="D62" s="11">
        <f>'Скорочена відомість'!W62</f>
        <v>0</v>
      </c>
    </row>
    <row r="63" spans="1:4" ht="13.8" thickBot="1" x14ac:dyDescent="0.3">
      <c r="A63" s="12" t="str">
        <f>'Скорочена відомість'!A63</f>
        <v>62</v>
      </c>
      <c r="B63" s="13" t="s">
        <v>0</v>
      </c>
      <c r="C63" s="4">
        <f>'Скорочена відомість'!V63</f>
        <v>0</v>
      </c>
      <c r="D63" s="11">
        <f>'Скорочена відомість'!W63</f>
        <v>0</v>
      </c>
    </row>
    <row r="64" spans="1:4" ht="13.8" thickBot="1" x14ac:dyDescent="0.3">
      <c r="A64" s="12" t="str">
        <f>'Скорочена відомість'!A64</f>
        <v>63</v>
      </c>
      <c r="B64" s="13" t="s">
        <v>0</v>
      </c>
      <c r="C64" s="4">
        <f>'Скорочена відомість'!V64</f>
        <v>0</v>
      </c>
      <c r="D64" s="11">
        <f>'Скорочена відомість'!W64</f>
        <v>0</v>
      </c>
    </row>
    <row r="65" spans="1:4" ht="13.8" thickBot="1" x14ac:dyDescent="0.3">
      <c r="A65" s="12" t="str">
        <f>'Скорочена відомість'!A65</f>
        <v>64</v>
      </c>
      <c r="B65" s="13" t="s">
        <v>0</v>
      </c>
      <c r="C65" s="4">
        <f>'Скорочена відомість'!V65</f>
        <v>0</v>
      </c>
      <c r="D65" s="11">
        <f>'Скорочена відомість'!W65</f>
        <v>0</v>
      </c>
    </row>
    <row r="66" spans="1:4" ht="13.8" thickBot="1" x14ac:dyDescent="0.3">
      <c r="A66" s="12" t="str">
        <f>'Скорочена відомість'!A66</f>
        <v>65</v>
      </c>
      <c r="B66" s="13" t="s">
        <v>0</v>
      </c>
      <c r="C66" s="4">
        <f>'Скорочена відомість'!V66</f>
        <v>0</v>
      </c>
      <c r="D66" s="11">
        <f>'Скорочена відомість'!W66</f>
        <v>0</v>
      </c>
    </row>
    <row r="67" spans="1:4" ht="13.8" thickBot="1" x14ac:dyDescent="0.3">
      <c r="A67" s="12" t="str">
        <f>'Скорочена відомість'!A67</f>
        <v>66</v>
      </c>
      <c r="B67" s="13" t="s">
        <v>0</v>
      </c>
      <c r="C67" s="4">
        <f>'Скорочена відомість'!V67</f>
        <v>0</v>
      </c>
      <c r="D67" s="11">
        <f>'Скорочена відомість'!W67</f>
        <v>0</v>
      </c>
    </row>
    <row r="68" spans="1:4" ht="13.8" thickBot="1" x14ac:dyDescent="0.3">
      <c r="A68" s="12" t="str">
        <f>'Скорочена відомість'!A68</f>
        <v>67</v>
      </c>
      <c r="B68" s="13" t="s">
        <v>0</v>
      </c>
      <c r="C68" s="4">
        <f>'Скорочена відомість'!V68</f>
        <v>0</v>
      </c>
      <c r="D68" s="11">
        <f>'Скорочена відомість'!W68</f>
        <v>0</v>
      </c>
    </row>
    <row r="69" spans="1:4" ht="13.8" thickBot="1" x14ac:dyDescent="0.3">
      <c r="A69" s="12" t="str">
        <f>'Скорочена відомість'!A69</f>
        <v>68</v>
      </c>
      <c r="B69" s="13" t="s">
        <v>0</v>
      </c>
      <c r="C69" s="4">
        <f>'Скорочена відомість'!V69</f>
        <v>0</v>
      </c>
      <c r="D69" s="11">
        <f>'Скорочена відомість'!W69</f>
        <v>0</v>
      </c>
    </row>
    <row r="70" spans="1:4" ht="13.8" thickBot="1" x14ac:dyDescent="0.3">
      <c r="A70" s="12" t="str">
        <f>'Скорочена відомість'!A70</f>
        <v>69</v>
      </c>
      <c r="B70" s="13" t="s">
        <v>0</v>
      </c>
      <c r="C70" s="4">
        <f>'Скорочена відомість'!V70</f>
        <v>0</v>
      </c>
      <c r="D70" s="11">
        <f>'Скорочена відомість'!W70</f>
        <v>0</v>
      </c>
    </row>
    <row r="71" spans="1:4" ht="13.8" thickBot="1" x14ac:dyDescent="0.3">
      <c r="A71" s="12" t="str">
        <f>'Скорочена відомість'!A71</f>
        <v>70</v>
      </c>
      <c r="B71" s="13" t="s">
        <v>0</v>
      </c>
      <c r="C71" s="4">
        <f>'Скорочена відомість'!V71</f>
        <v>0</v>
      </c>
      <c r="D71" s="11">
        <f>'Скорочена відомість'!W71</f>
        <v>0</v>
      </c>
    </row>
    <row r="72" spans="1:4" ht="13.8" thickBot="1" x14ac:dyDescent="0.3">
      <c r="A72" s="12" t="str">
        <f>'Скорочена відомість'!A72</f>
        <v>71</v>
      </c>
      <c r="B72" s="13" t="s">
        <v>0</v>
      </c>
      <c r="C72" s="4">
        <f>'Скорочена відомість'!V72</f>
        <v>0</v>
      </c>
      <c r="D72" s="11">
        <f>'Скорочена відомість'!W72</f>
        <v>0</v>
      </c>
    </row>
    <row r="73" spans="1:4" ht="13.8" thickBot="1" x14ac:dyDescent="0.3">
      <c r="A73" s="12" t="str">
        <f>'Скорочена відомість'!A73</f>
        <v>72</v>
      </c>
      <c r="B73" s="13" t="s">
        <v>0</v>
      </c>
      <c r="C73" s="4">
        <f>'Скорочена відомість'!V73</f>
        <v>0</v>
      </c>
      <c r="D73" s="11">
        <f>'Скорочена відомість'!W73</f>
        <v>0</v>
      </c>
    </row>
    <row r="74" spans="1:4" ht="13.8" thickBot="1" x14ac:dyDescent="0.3">
      <c r="A74" s="12" t="str">
        <f>'Скорочена відомість'!A74</f>
        <v>73</v>
      </c>
      <c r="B74" s="13" t="s">
        <v>0</v>
      </c>
      <c r="C74" s="4">
        <f>'Скорочена відомість'!V74</f>
        <v>0</v>
      </c>
      <c r="D74" s="11">
        <f>'Скорочена відомість'!W74</f>
        <v>0</v>
      </c>
    </row>
    <row r="75" spans="1:4" ht="13.8" thickBot="1" x14ac:dyDescent="0.3">
      <c r="A75" s="12" t="str">
        <f>'Скорочена відомість'!A75</f>
        <v>74</v>
      </c>
      <c r="B75" s="13" t="s">
        <v>0</v>
      </c>
      <c r="C75" s="4">
        <f>'Скорочена відомість'!V75</f>
        <v>0</v>
      </c>
      <c r="D75" s="11">
        <f>'Скорочена відомість'!W75</f>
        <v>0</v>
      </c>
    </row>
    <row r="76" spans="1:4" ht="13.8" thickBot="1" x14ac:dyDescent="0.3">
      <c r="A76" s="12" t="str">
        <f>'Скорочена відомість'!A76</f>
        <v>75</v>
      </c>
      <c r="B76" s="13" t="s">
        <v>0</v>
      </c>
      <c r="C76" s="4">
        <f>'Скорочена відомість'!V76</f>
        <v>0</v>
      </c>
      <c r="D76" s="11">
        <f>'Скорочена відомість'!W76</f>
        <v>0</v>
      </c>
    </row>
    <row r="77" spans="1:4" ht="13.8" thickBot="1" x14ac:dyDescent="0.3">
      <c r="A77" s="12" t="str">
        <f>'Скорочена відомість'!A77</f>
        <v>76</v>
      </c>
      <c r="B77" s="13" t="s">
        <v>0</v>
      </c>
      <c r="C77" s="4">
        <f>'Скорочена відомість'!V77</f>
        <v>0</v>
      </c>
      <c r="D77" s="11">
        <f>'Скорочена відомість'!W77</f>
        <v>0</v>
      </c>
    </row>
    <row r="78" spans="1:4" ht="13.8" thickBot="1" x14ac:dyDescent="0.3">
      <c r="A78" s="12" t="str">
        <f>'Скорочена відомість'!A78</f>
        <v>77</v>
      </c>
      <c r="B78" s="13" t="s">
        <v>0</v>
      </c>
      <c r="C78" s="4">
        <f>'Скорочена відомість'!V78</f>
        <v>0</v>
      </c>
      <c r="D78" s="11">
        <f>'Скорочена відомість'!W78</f>
        <v>0</v>
      </c>
    </row>
    <row r="79" spans="1:4" ht="13.8" thickBot="1" x14ac:dyDescent="0.3">
      <c r="A79" s="12" t="str">
        <f>'Скорочена відомість'!A79</f>
        <v>78</v>
      </c>
      <c r="B79" s="13" t="s">
        <v>0</v>
      </c>
      <c r="C79" s="4">
        <f>'Скорочена відомість'!V79</f>
        <v>0</v>
      </c>
      <c r="D79" s="11">
        <f>'Скорочена відомість'!W79</f>
        <v>0</v>
      </c>
    </row>
    <row r="80" spans="1:4" ht="13.8" thickBot="1" x14ac:dyDescent="0.3">
      <c r="A80" s="12" t="str">
        <f>'Скорочена відомість'!A80</f>
        <v>79</v>
      </c>
      <c r="B80" s="13" t="s">
        <v>0</v>
      </c>
      <c r="C80" s="4">
        <f>'Скорочена відомість'!V80</f>
        <v>0</v>
      </c>
      <c r="D80" s="11">
        <f>'Скорочена відомість'!W80</f>
        <v>0</v>
      </c>
    </row>
    <row r="81" spans="1:4" ht="13.8" thickBot="1" x14ac:dyDescent="0.3">
      <c r="A81" s="12" t="str">
        <f>'Скорочена відомість'!A81</f>
        <v>80</v>
      </c>
      <c r="B81" s="13" t="s">
        <v>0</v>
      </c>
      <c r="C81" s="4">
        <f>'Скорочена відомість'!V81</f>
        <v>0</v>
      </c>
      <c r="D81" s="11">
        <f>'Скорочена відомість'!W81</f>
        <v>0</v>
      </c>
    </row>
    <row r="82" spans="1:4" ht="13.8" thickBot="1" x14ac:dyDescent="0.3">
      <c r="A82" s="12" t="str">
        <f>'Скорочена відомість'!A82</f>
        <v>81</v>
      </c>
      <c r="B82" s="13" t="s">
        <v>0</v>
      </c>
      <c r="C82" s="4">
        <f>'Скорочена відомість'!V82</f>
        <v>0</v>
      </c>
      <c r="D82" s="11">
        <f>'Скорочена відомість'!W82</f>
        <v>0</v>
      </c>
    </row>
    <row r="83" spans="1:4" ht="13.8" thickBot="1" x14ac:dyDescent="0.3">
      <c r="A83" s="12" t="str">
        <f>'Скорочена відомість'!A83</f>
        <v>82</v>
      </c>
      <c r="B83" s="13" t="s">
        <v>0</v>
      </c>
      <c r="C83" s="4">
        <f>'Скорочена відомість'!V83</f>
        <v>0</v>
      </c>
      <c r="D83" s="11">
        <f>'Скорочена відомість'!W83</f>
        <v>0</v>
      </c>
    </row>
    <row r="84" spans="1:4" ht="13.8" thickBot="1" x14ac:dyDescent="0.3">
      <c r="A84" s="12" t="str">
        <f>'Скорочена відомість'!A84</f>
        <v>83</v>
      </c>
      <c r="B84" s="13" t="s">
        <v>0</v>
      </c>
      <c r="C84" s="4">
        <f>'Скорочена відомість'!V84</f>
        <v>0</v>
      </c>
      <c r="D84" s="11">
        <f>'Скорочена відомість'!W84</f>
        <v>0</v>
      </c>
    </row>
    <row r="85" spans="1:4" ht="13.8" thickBot="1" x14ac:dyDescent="0.3">
      <c r="A85" s="12" t="str">
        <f>'Скорочена відомість'!A85</f>
        <v>84</v>
      </c>
      <c r="B85" s="13" t="s">
        <v>0</v>
      </c>
      <c r="C85" s="4">
        <f>'Скорочена відомість'!V85</f>
        <v>0</v>
      </c>
      <c r="D85" s="11">
        <f>'Скорочена відомість'!W85</f>
        <v>0</v>
      </c>
    </row>
    <row r="86" spans="1:4" ht="13.8" thickBot="1" x14ac:dyDescent="0.3">
      <c r="A86" s="12" t="str">
        <f>'Скорочена відомість'!A86</f>
        <v>85</v>
      </c>
      <c r="B86" s="13" t="s">
        <v>0</v>
      </c>
      <c r="C86" s="4">
        <f>'Скорочена відомість'!V86</f>
        <v>0</v>
      </c>
      <c r="D86" s="11">
        <f>'Скорочена відомість'!W86</f>
        <v>0</v>
      </c>
    </row>
    <row r="87" spans="1:4" ht="13.8" thickBot="1" x14ac:dyDescent="0.3">
      <c r="A87" s="12" t="str">
        <f>'Скорочена відомість'!A87</f>
        <v>86</v>
      </c>
      <c r="B87" s="13" t="s">
        <v>0</v>
      </c>
      <c r="C87" s="4">
        <f>'Скорочена відомість'!V87</f>
        <v>0</v>
      </c>
      <c r="D87" s="11">
        <f>'Скорочена відомість'!W87</f>
        <v>0</v>
      </c>
    </row>
    <row r="88" spans="1:4" ht="13.8" thickBot="1" x14ac:dyDescent="0.3">
      <c r="A88" s="12" t="str">
        <f>'Скорочена відомість'!A88</f>
        <v>87</v>
      </c>
      <c r="B88" s="13" t="s">
        <v>0</v>
      </c>
      <c r="C88" s="4">
        <f>'Скорочена відомість'!V88</f>
        <v>0</v>
      </c>
      <c r="D88" s="11">
        <f>'Скорочена відомість'!W88</f>
        <v>0</v>
      </c>
    </row>
    <row r="89" spans="1:4" ht="13.8" thickBot="1" x14ac:dyDescent="0.3">
      <c r="A89" s="12" t="str">
        <f>'Скорочена відомість'!A89</f>
        <v>88</v>
      </c>
      <c r="B89" s="13" t="s">
        <v>0</v>
      </c>
      <c r="C89" s="4">
        <f>'Скорочена відомість'!V89</f>
        <v>0</v>
      </c>
      <c r="D89" s="11">
        <f>'Скорочена відомість'!W89</f>
        <v>0</v>
      </c>
    </row>
    <row r="90" spans="1:4" ht="13.8" thickBot="1" x14ac:dyDescent="0.3">
      <c r="A90" s="12" t="str">
        <f>'Скорочена відомість'!A90</f>
        <v>89</v>
      </c>
      <c r="B90" s="13" t="s">
        <v>0</v>
      </c>
      <c r="C90" s="4">
        <f>'Скорочена відомість'!V90</f>
        <v>0</v>
      </c>
      <c r="D90" s="11">
        <f>'Скорочена відомість'!W90</f>
        <v>0</v>
      </c>
    </row>
    <row r="91" spans="1:4" ht="13.8" thickBot="1" x14ac:dyDescent="0.3">
      <c r="A91" s="12" t="str">
        <f>'Скорочена відомість'!A91</f>
        <v>90</v>
      </c>
      <c r="B91" s="13" t="s">
        <v>0</v>
      </c>
      <c r="C91" s="4">
        <f>'Скорочена відомість'!V91</f>
        <v>0</v>
      </c>
      <c r="D91" s="11">
        <f>'Скорочена відомість'!W91</f>
        <v>0</v>
      </c>
    </row>
    <row r="92" spans="1:4" ht="13.8" thickBot="1" x14ac:dyDescent="0.3">
      <c r="A92" s="12" t="str">
        <f>'Скорочена відомість'!A92</f>
        <v>91</v>
      </c>
      <c r="B92" s="13" t="s">
        <v>0</v>
      </c>
      <c r="C92" s="4">
        <f>'Скорочена відомість'!V92</f>
        <v>0</v>
      </c>
      <c r="D92" s="11">
        <f>'Скорочена відомість'!W92</f>
        <v>0</v>
      </c>
    </row>
    <row r="93" spans="1:4" ht="13.8" thickBot="1" x14ac:dyDescent="0.3">
      <c r="A93" s="12" t="str">
        <f>'Скорочена відомість'!A93</f>
        <v>92</v>
      </c>
      <c r="B93" s="13" t="s">
        <v>0</v>
      </c>
      <c r="C93" s="4">
        <f>'Скорочена відомість'!V93</f>
        <v>0</v>
      </c>
      <c r="D93" s="11">
        <f>'Скорочена відомість'!W93</f>
        <v>0</v>
      </c>
    </row>
    <row r="94" spans="1:4" ht="13.8" thickBot="1" x14ac:dyDescent="0.3">
      <c r="A94" s="12" t="str">
        <f>'Скорочена відомість'!A94</f>
        <v>93</v>
      </c>
      <c r="B94" s="13" t="s">
        <v>0</v>
      </c>
      <c r="C94" s="4">
        <f>'Скорочена відомість'!V94</f>
        <v>0</v>
      </c>
      <c r="D94" s="11">
        <f>'Скорочена відомість'!W94</f>
        <v>0</v>
      </c>
    </row>
    <row r="95" spans="1:4" ht="13.8" thickBot="1" x14ac:dyDescent="0.3">
      <c r="A95" s="12" t="str">
        <f>'Скорочена відомість'!A95</f>
        <v>94</v>
      </c>
      <c r="B95" s="13" t="s">
        <v>0</v>
      </c>
      <c r="C95" s="4">
        <f>'Скорочена відомість'!V95</f>
        <v>0</v>
      </c>
      <c r="D95" s="11">
        <f>'Скорочена відомість'!W95</f>
        <v>0</v>
      </c>
    </row>
    <row r="96" spans="1:4" ht="13.8" thickBot="1" x14ac:dyDescent="0.3">
      <c r="A96" s="12" t="str">
        <f>'Скорочена відомість'!A96</f>
        <v>95</v>
      </c>
      <c r="B96" s="13" t="s">
        <v>0</v>
      </c>
      <c r="C96" s="4">
        <f>'Скорочена відомість'!V96</f>
        <v>0</v>
      </c>
      <c r="D96" s="11">
        <f>'Скорочена відомість'!W96</f>
        <v>0</v>
      </c>
    </row>
    <row r="97" spans="1:4" ht="13.8" thickBot="1" x14ac:dyDescent="0.3">
      <c r="A97" s="12" t="str">
        <f>'Скорочена відомість'!A97</f>
        <v>96</v>
      </c>
      <c r="B97" s="13" t="s">
        <v>0</v>
      </c>
      <c r="C97" s="4">
        <f>'Скорочена відомість'!V97</f>
        <v>0</v>
      </c>
      <c r="D97" s="11">
        <f>'Скорочена відомість'!W97</f>
        <v>0</v>
      </c>
    </row>
    <row r="98" spans="1:4" ht="13.8" thickBot="1" x14ac:dyDescent="0.3">
      <c r="A98" s="12" t="str">
        <f>'Скорочена відомість'!A98</f>
        <v>97</v>
      </c>
      <c r="B98" s="13" t="s">
        <v>0</v>
      </c>
      <c r="C98" s="4">
        <f>'Скорочена відомість'!V98</f>
        <v>0</v>
      </c>
      <c r="D98" s="11">
        <f>'Скорочена відомість'!W98</f>
        <v>0</v>
      </c>
    </row>
    <row r="99" spans="1:4" ht="13.8" thickBot="1" x14ac:dyDescent="0.3">
      <c r="A99" s="12" t="str">
        <f>'Скорочена відомість'!A99</f>
        <v>98</v>
      </c>
      <c r="B99" s="13" t="s">
        <v>0</v>
      </c>
      <c r="C99" s="4">
        <f>'Скорочена відомість'!V99</f>
        <v>0</v>
      </c>
      <c r="D99" s="11">
        <f>'Скорочена відомість'!W99</f>
        <v>0</v>
      </c>
    </row>
    <row r="100" spans="1:4" ht="13.8" thickBot="1" x14ac:dyDescent="0.3">
      <c r="A100" s="12" t="str">
        <f>'Скорочена відомість'!A100</f>
        <v>99</v>
      </c>
      <c r="B100" s="13" t="s">
        <v>0</v>
      </c>
      <c r="C100" s="4">
        <f>'Скорочена відомість'!V100</f>
        <v>0</v>
      </c>
      <c r="D100" s="11">
        <f>'Скорочена відомість'!W100</f>
        <v>0</v>
      </c>
    </row>
    <row r="101" spans="1:4" ht="13.8" thickBot="1" x14ac:dyDescent="0.3">
      <c r="A101" s="12" t="str">
        <f>'Скорочена відомість'!A101</f>
        <v>100</v>
      </c>
      <c r="B101" s="13" t="s">
        <v>0</v>
      </c>
      <c r="C101" s="4">
        <f>'Скорочена відомість'!V101</f>
        <v>0</v>
      </c>
      <c r="D101" s="11">
        <f>'Скорочена відомість'!W101</f>
        <v>0</v>
      </c>
    </row>
    <row r="102" spans="1:4" ht="13.8" thickBot="1" x14ac:dyDescent="0.3">
      <c r="A102" s="12" t="str">
        <f>'Скорочена відомість'!A102</f>
        <v>101</v>
      </c>
      <c r="B102" s="13" t="s">
        <v>0</v>
      </c>
      <c r="C102" s="4">
        <f>'Скорочена відомість'!V102</f>
        <v>0</v>
      </c>
      <c r="D102" s="11">
        <f>'Скорочена відомість'!W102</f>
        <v>0</v>
      </c>
    </row>
    <row r="103" spans="1:4" ht="13.8" thickBot="1" x14ac:dyDescent="0.3">
      <c r="A103" s="12" t="str">
        <f>'Скорочена відомість'!A103</f>
        <v>102</v>
      </c>
      <c r="B103" s="13" t="s">
        <v>0</v>
      </c>
      <c r="C103" s="4">
        <f>'Скорочена відомість'!V103</f>
        <v>0</v>
      </c>
      <c r="D103" s="11">
        <f>'Скорочена відомість'!W103</f>
        <v>0</v>
      </c>
    </row>
    <row r="104" spans="1:4" ht="13.8" thickBot="1" x14ac:dyDescent="0.3">
      <c r="A104" s="12" t="str">
        <f>'Скорочена відомість'!A104</f>
        <v>103</v>
      </c>
      <c r="B104" s="13" t="s">
        <v>0</v>
      </c>
      <c r="C104" s="4">
        <f>'Скорочена відомість'!V104</f>
        <v>0</v>
      </c>
      <c r="D104" s="11">
        <f>'Скорочена відомість'!W104</f>
        <v>0</v>
      </c>
    </row>
    <row r="105" spans="1:4" ht="13.8" thickBot="1" x14ac:dyDescent="0.3">
      <c r="A105" s="12" t="str">
        <f>'Скорочена відомість'!A105</f>
        <v>104</v>
      </c>
      <c r="B105" s="13" t="s">
        <v>0</v>
      </c>
      <c r="C105" s="4">
        <f>'Скорочена відомість'!V105</f>
        <v>0</v>
      </c>
      <c r="D105" s="11">
        <f>'Скорочена відомість'!W105</f>
        <v>0</v>
      </c>
    </row>
    <row r="106" spans="1:4" ht="13.8" thickBot="1" x14ac:dyDescent="0.3">
      <c r="A106" s="12" t="str">
        <f>'Скорочена відомість'!A106</f>
        <v>105а</v>
      </c>
      <c r="B106" s="13" t="s">
        <v>0</v>
      </c>
      <c r="C106" s="4">
        <f>'Скорочена відомість'!V106</f>
        <v>0</v>
      </c>
      <c r="D106" s="11">
        <f>'Скорочена відомість'!W106</f>
        <v>0</v>
      </c>
    </row>
    <row r="107" spans="1:4" ht="13.8" thickBot="1" x14ac:dyDescent="0.3">
      <c r="A107" s="12" t="str">
        <f>'Скорочена відомість'!A107</f>
        <v>105б</v>
      </c>
      <c r="B107" s="13" t="s">
        <v>0</v>
      </c>
      <c r="C107" s="4">
        <f>'Скорочена відомість'!V107</f>
        <v>0</v>
      </c>
      <c r="D107" s="11">
        <f>'Скорочена відомість'!W107</f>
        <v>0</v>
      </c>
    </row>
    <row r="108" spans="1:4" ht="13.8" thickBot="1" x14ac:dyDescent="0.3">
      <c r="A108" s="12" t="str">
        <f>'Скорочена відомість'!A108</f>
        <v>106</v>
      </c>
      <c r="B108" s="13" t="s">
        <v>0</v>
      </c>
      <c r="C108" s="4">
        <f>'Скорочена відомість'!V108</f>
        <v>0</v>
      </c>
      <c r="D108" s="11">
        <f>'Скорочена відомість'!W108</f>
        <v>0</v>
      </c>
    </row>
    <row r="109" spans="1:4" ht="13.8" thickBot="1" x14ac:dyDescent="0.3">
      <c r="A109" s="12" t="str">
        <f>'Скорочена відомість'!A109</f>
        <v>108</v>
      </c>
      <c r="B109" s="13" t="s">
        <v>0</v>
      </c>
      <c r="C109" s="4">
        <f>'Скорочена відомість'!V109</f>
        <v>0</v>
      </c>
      <c r="D109" s="11">
        <f>'Скорочена відомість'!W109</f>
        <v>0</v>
      </c>
    </row>
    <row r="110" spans="1:4" ht="13.8" thickBot="1" x14ac:dyDescent="0.3">
      <c r="A110" s="12" t="str">
        <f>'Скорочена відомість'!A110</f>
        <v>109</v>
      </c>
      <c r="B110" s="13" t="s">
        <v>0</v>
      </c>
      <c r="C110" s="4">
        <f>'Скорочена відомість'!V110</f>
        <v>0</v>
      </c>
      <c r="D110" s="11">
        <f>'Скорочена відомість'!W110</f>
        <v>0</v>
      </c>
    </row>
    <row r="111" spans="1:4" ht="13.8" thickBot="1" x14ac:dyDescent="0.3">
      <c r="A111" s="12" t="str">
        <f>'Скорочена відомість'!A111</f>
        <v>110</v>
      </c>
      <c r="B111" s="13" t="s">
        <v>0</v>
      </c>
      <c r="C111" s="4">
        <f>'Скорочена відомість'!V111</f>
        <v>0</v>
      </c>
      <c r="D111" s="11">
        <f>'Скорочена відомість'!W111</f>
        <v>0</v>
      </c>
    </row>
    <row r="112" spans="1:4" ht="13.8" thickBot="1" x14ac:dyDescent="0.3">
      <c r="A112" s="12" t="str">
        <f>'Скорочена відомість'!A112</f>
        <v>111</v>
      </c>
      <c r="B112" s="13" t="s">
        <v>0</v>
      </c>
      <c r="C112" s="4">
        <f>'Скорочена відомість'!V112</f>
        <v>0</v>
      </c>
      <c r="D112" s="11">
        <f>'Скорочена відомість'!W112</f>
        <v>0</v>
      </c>
    </row>
    <row r="113" spans="1:4" ht="13.8" thickBot="1" x14ac:dyDescent="0.3">
      <c r="A113" s="12" t="str">
        <f>'Скорочена відомість'!A113</f>
        <v>112</v>
      </c>
      <c r="B113" s="13" t="s">
        <v>0</v>
      </c>
      <c r="C113" s="4">
        <f>'Скорочена відомість'!V113</f>
        <v>0</v>
      </c>
      <c r="D113" s="11">
        <f>'Скорочена відомість'!W113</f>
        <v>0</v>
      </c>
    </row>
    <row r="114" spans="1:4" ht="13.8" thickBot="1" x14ac:dyDescent="0.3">
      <c r="A114" s="12" t="str">
        <f>'Скорочена відомість'!A114</f>
        <v>113</v>
      </c>
      <c r="B114" s="13" t="s">
        <v>0</v>
      </c>
      <c r="C114" s="4">
        <f>'Скорочена відомість'!V114</f>
        <v>0</v>
      </c>
      <c r="D114" s="11">
        <f>'Скорочена відомість'!W114</f>
        <v>0</v>
      </c>
    </row>
    <row r="115" spans="1:4" ht="13.8" thickBot="1" x14ac:dyDescent="0.3">
      <c r="A115" s="12" t="str">
        <f>'Скорочена відомість'!A115</f>
        <v>114</v>
      </c>
      <c r="B115" s="13" t="s">
        <v>0</v>
      </c>
      <c r="C115" s="4">
        <f>'Скорочена відомість'!V115</f>
        <v>0</v>
      </c>
      <c r="D115" s="11">
        <f>'Скорочена відомість'!W115</f>
        <v>0</v>
      </c>
    </row>
    <row r="116" spans="1:4" ht="13.8" thickBot="1" x14ac:dyDescent="0.3">
      <c r="A116" s="12" t="str">
        <f>'Скорочена відомість'!A116</f>
        <v>115</v>
      </c>
      <c r="B116" s="13" t="s">
        <v>0</v>
      </c>
      <c r="C116" s="4">
        <f>'Скорочена відомість'!V116</f>
        <v>0</v>
      </c>
      <c r="D116" s="11">
        <f>'Скорочена відомість'!W116</f>
        <v>0</v>
      </c>
    </row>
    <row r="117" spans="1:4" ht="13.8" thickBot="1" x14ac:dyDescent="0.3">
      <c r="A117" s="12" t="str">
        <f>'Скорочена відомість'!A117</f>
        <v>116</v>
      </c>
      <c r="B117" s="13" t="s">
        <v>0</v>
      </c>
      <c r="C117" s="4">
        <f>'Скорочена відомість'!V117</f>
        <v>0</v>
      </c>
      <c r="D117" s="11">
        <f>'Скорочена відомість'!W117</f>
        <v>0</v>
      </c>
    </row>
    <row r="118" spans="1:4" ht="13.8" thickBot="1" x14ac:dyDescent="0.3">
      <c r="A118" s="12" t="str">
        <f>'Скорочена відомість'!A118</f>
        <v>117</v>
      </c>
      <c r="B118" s="13" t="s">
        <v>0</v>
      </c>
      <c r="C118" s="4">
        <f>'Скорочена відомість'!V118</f>
        <v>0</v>
      </c>
      <c r="D118" s="11">
        <f>'Скорочена відомість'!W118</f>
        <v>0</v>
      </c>
    </row>
    <row r="119" spans="1:4" ht="13.8" thickBot="1" x14ac:dyDescent="0.3">
      <c r="A119" s="12" t="str">
        <f>'Скорочена відомість'!A119</f>
        <v>118</v>
      </c>
      <c r="B119" s="13" t="s">
        <v>0</v>
      </c>
      <c r="C119" s="4">
        <f>'Скорочена відомість'!V119</f>
        <v>0</v>
      </c>
      <c r="D119" s="11">
        <f>'Скорочена відомість'!W119</f>
        <v>0</v>
      </c>
    </row>
    <row r="120" spans="1:4" ht="13.8" thickBot="1" x14ac:dyDescent="0.3">
      <c r="A120" s="12" t="str">
        <f>'Скорочена відомість'!A120</f>
        <v>119</v>
      </c>
      <c r="B120" s="13" t="s">
        <v>0</v>
      </c>
      <c r="C120" s="4">
        <f>'Скорочена відомість'!V120</f>
        <v>0</v>
      </c>
      <c r="D120" s="11">
        <f>'Скорочена відомість'!W120</f>
        <v>0</v>
      </c>
    </row>
    <row r="121" spans="1:4" ht="13.8" thickBot="1" x14ac:dyDescent="0.3">
      <c r="A121" s="12" t="str">
        <f>'Скорочена відомість'!A121</f>
        <v>120</v>
      </c>
      <c r="B121" s="13" t="s">
        <v>0</v>
      </c>
      <c r="C121" s="4">
        <f>'Скорочена відомість'!V121</f>
        <v>0</v>
      </c>
      <c r="D121" s="11">
        <f>'Скорочена відомість'!W121</f>
        <v>0</v>
      </c>
    </row>
    <row r="122" spans="1:4" ht="13.8" thickBot="1" x14ac:dyDescent="0.3">
      <c r="A122" s="12" t="str">
        <f>'Скорочена відомість'!A122</f>
        <v>121</v>
      </c>
      <c r="B122" s="13" t="s">
        <v>0</v>
      </c>
      <c r="C122" s="4">
        <f>'Скорочена відомість'!V122</f>
        <v>0</v>
      </c>
      <c r="D122" s="11">
        <f>'Скорочена відомість'!W122</f>
        <v>0</v>
      </c>
    </row>
    <row r="123" spans="1:4" ht="13.8" thickBot="1" x14ac:dyDescent="0.3">
      <c r="A123" s="12" t="str">
        <f>'Скорочена відомість'!A123</f>
        <v>122</v>
      </c>
      <c r="B123" s="13" t="s">
        <v>0</v>
      </c>
      <c r="C123" s="4">
        <f>'Скорочена відомість'!V123</f>
        <v>0</v>
      </c>
      <c r="D123" s="11">
        <f>'Скорочена відомість'!W123</f>
        <v>0</v>
      </c>
    </row>
    <row r="124" spans="1:4" x14ac:dyDescent="0.25">
      <c r="A124" s="12" t="str">
        <f>'Скорочена відомість'!A124</f>
        <v>123</v>
      </c>
      <c r="B124" s="15" t="s">
        <v>0</v>
      </c>
      <c r="C124" s="4">
        <f>'Скорочена відомість'!V124</f>
        <v>0</v>
      </c>
      <c r="D124" s="16">
        <f>'Скорочена відомість'!W124</f>
        <v>0</v>
      </c>
    </row>
    <row r="125" spans="1:4" x14ac:dyDescent="0.25">
      <c r="A125" s="17"/>
      <c r="B125" s="18"/>
      <c r="C125" s="4"/>
      <c r="D125" s="19"/>
    </row>
    <row r="126" spans="1:4" x14ac:dyDescent="0.25">
      <c r="A126" s="20"/>
      <c r="B126" s="21" t="s">
        <v>0</v>
      </c>
      <c r="C126" s="22">
        <f>SUM(C2:C125)</f>
        <v>0</v>
      </c>
      <c r="D126" s="23"/>
    </row>
  </sheetData>
  <pageMargins left="0.15748031496062992" right="0.15748031496062992" top="0.51181102362204722" bottom="0.19685039370078741" header="0.15748031496062992" footer="0.19685039370078741"/>
  <pageSetup paperSize="9" orientation="landscape" horizontalDpi="1200" r:id="rId1"/>
  <headerFooter alignWithMargins="0">
    <oddHeader>&amp;LОСББ "Лісовик-ІР" / 39806236 / вул. Лісова, буд. 46&amp;CВідомість нарахувань за  Утримання будинку та приб. тер.&amp;RГрудень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Скорочена відомість</vt:lpstr>
      <vt:lpstr>Благодійні внески</vt:lpstr>
      <vt:lpstr>'Благодійні внески'!Print_Titles1</vt:lpstr>
      <vt:lpstr>'Скорочена відомість'!Print_Titles1</vt:lpstr>
      <vt:lpstr>'Скорочена відомість'!Заголовки_для_печати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Andrey Tkachenko</cp:lastModifiedBy>
  <cp:lastPrinted>2025-01-03T14:31:19Z</cp:lastPrinted>
  <dcterms:created xsi:type="dcterms:W3CDTF">2010-11-16T14:57:47Z</dcterms:created>
  <dcterms:modified xsi:type="dcterms:W3CDTF">2025-03-10T13:04:09Z</dcterms:modified>
</cp:coreProperties>
</file>